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202300"/>
  <xr:revisionPtr revIDLastSave="0" documentId="13_ncr:1_{D073CF36-4C72-4B16-9687-F0F7ECA43156}" xr6:coauthVersionLast="47" xr6:coauthVersionMax="47" xr10:uidLastSave="{00000000-0000-0000-0000-000000000000}"/>
  <workbookProtection workbookAlgorithmName="SHA-512" workbookHashValue="OwWnem4CpUTuUpHnV8D2ikvWLSctHcct33glGZp/4jalQJHOfaQy8fPAzfI9wrW3NTHh6ZOCxPJKT8lUVjppvg==" workbookSaltValue="3SInj3TUzjxo/IkfDqnjEQ==" workbookSpinCount="100000" lockStructure="1"/>
  <bookViews>
    <workbookView xWindow="-28920" yWindow="1305" windowWidth="29040" windowHeight="15840" xr2:uid="{0551ABF3-F1C2-4F4E-8D4F-AB5EFC54C06E}"/>
  </bookViews>
  <sheets>
    <sheet name="収支計画書" sheetId="1" r:id="rId1"/>
    <sheet name="収支計画明細" sheetId="8" r:id="rId2"/>
    <sheet name="渡航者リスト" sheetId="3" r:id="rId3"/>
    <sheet name="収支計画書記入例_実写" sheetId="7" r:id="rId4"/>
    <sheet name="収支計画書記入例_アニメ" sheetId="6" r:id="rId5"/>
    <sheet name="収支計画明細記入例_実写" sheetId="10" r:id="rId6"/>
    <sheet name="収支計画明細記入例_アニメ" sheetId="11" r:id="rId7"/>
    <sheet name="渡航者リスト記入例" sheetId="4" r:id="rId8"/>
    <sheet name="リストの値" sheetId="5" state="hidden" r:id="rId9"/>
  </sheets>
  <definedNames>
    <definedName name="_xlnm.Print_Area" localSheetId="0">収支計画書!$B$1:$O$48</definedName>
    <definedName name="_xlnm.Print_Area" localSheetId="4">収支計画書記入例_アニメ!$B$1:$O$48</definedName>
    <definedName name="_xlnm.Print_Area" localSheetId="3">収支計画書記入例_実写!$B$1:$O$48</definedName>
    <definedName name="アニメ＿スタッフ費・キャスト費">リストの値!$H$2:$H$5</definedName>
    <definedName name="アニメ＿ポストプロダクションに関する費用">リストの値!$I$2:$I$10</definedName>
    <definedName name="アニメ＿制作関係費">リストの値!$G$2:$G$13</definedName>
    <definedName name="アニメ＿製作関係費">リストの値!$F$2:$F$5</definedName>
    <definedName name="実写＿スタッフ費・キャスト費">リストの値!$D$2:$D$5</definedName>
    <definedName name="実写＿ポストプロダクションに関する費用">リストの値!$E$2:$E$10</definedName>
    <definedName name="実写＿制作関係費">リストの値!$C$2:$C$19</definedName>
    <definedName name="実写＿製作関係費">リストの値!$B$2:$B$5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1" l="1"/>
  <c r="H43" i="11"/>
  <c r="H29" i="11"/>
  <c r="H15" i="11"/>
  <c r="H60" i="11" l="1"/>
  <c r="H57" i="10" l="1"/>
  <c r="H43" i="10"/>
  <c r="H29" i="10"/>
  <c r="H15" i="10"/>
  <c r="H57" i="8"/>
  <c r="H43" i="8"/>
  <c r="H29" i="8"/>
  <c r="H15" i="8"/>
  <c r="H60" i="10" l="1"/>
  <c r="H60" i="8"/>
  <c r="H41" i="7" l="1"/>
  <c r="M30" i="7"/>
  <c r="F46" i="7" s="1"/>
  <c r="F47" i="7" s="1"/>
  <c r="H30" i="7"/>
  <c r="F45" i="7" s="1"/>
  <c r="H41" i="6" l="1"/>
  <c r="M30" i="6"/>
  <c r="F46" i="6" s="1"/>
  <c r="F47" i="6" s="1"/>
  <c r="H30" i="6"/>
  <c r="F45" i="6" s="1"/>
  <c r="M30" i="1"/>
  <c r="H30" i="1"/>
  <c r="H41" i="1"/>
  <c r="F46" i="1" l="1"/>
  <c r="F47" i="1" s="1"/>
  <c r="F45" i="1"/>
</calcChain>
</file>

<file path=xl/sharedStrings.xml><?xml version="1.0" encoding="utf-8"?>
<sst xmlns="http://schemas.openxmlformats.org/spreadsheetml/2006/main" count="471" uniqueCount="188">
  <si>
    <r>
      <t>収支計画書
国内映像制作を行う事業（プロダクション・ポストプロダクション支援）</t>
    </r>
    <r>
      <rPr>
        <sz val="24"/>
        <color theme="1"/>
        <rFont val="ＭＳ Ｐゴシック"/>
        <family val="2"/>
        <charset val="128"/>
      </rPr>
      <t xml:space="preserve">
</t>
    </r>
    <r>
      <rPr>
        <sz val="20"/>
        <color rgb="FFFF0000"/>
        <rFont val="ＭＳ Ｐゴシック"/>
        <family val="2"/>
        <charset val="128"/>
      </rPr>
      <t>※適正な費用を対象とするため、項目ごとに費用の内訳をできる限り細かくご記入ください。</t>
    </r>
    <rPh sb="0" eb="5">
      <t xml:space="preserve">シュウシケイカクショ </t>
    </rPh>
    <rPh sb="6" eb="12">
      <t>コクナイエイゾウセイサク</t>
    </rPh>
    <rPh sb="36" eb="38">
      <t>シエン</t>
    </rPh>
    <phoneticPr fontId="7"/>
  </si>
  <si>
    <t>概要</t>
    <rPh sb="0" eb="2">
      <t>ガイヨウ</t>
    </rPh>
    <phoneticPr fontId="7"/>
  </si>
  <si>
    <t>事業者名</t>
    <rPh sb="0" eb="4">
      <t>ジギョウシャメイ</t>
    </rPh>
    <phoneticPr fontId="7"/>
  </si>
  <si>
    <t>事業
開始日</t>
    <rPh sb="0" eb="2">
      <t>ジギョウ</t>
    </rPh>
    <rPh sb="3" eb="6">
      <t>カイシビ</t>
    </rPh>
    <phoneticPr fontId="12"/>
  </si>
  <si>
    <t>2024/mm/dd</t>
    <phoneticPr fontId="7"/>
  </si>
  <si>
    <t>事業管理番号</t>
    <phoneticPr fontId="7"/>
  </si>
  <si>
    <t>事業名</t>
    <phoneticPr fontId="7"/>
  </si>
  <si>
    <t>事業
完了日</t>
    <rPh sb="0" eb="2">
      <t>ジギョウ</t>
    </rPh>
    <rPh sb="2" eb="3">
      <t>カン</t>
    </rPh>
    <rPh sb="4" eb="5">
      <t>リョウ</t>
    </rPh>
    <rPh sb="5" eb="6">
      <t>ヒ</t>
    </rPh>
    <phoneticPr fontId="7"/>
  </si>
  <si>
    <t>希望補助率</t>
    <rPh sb="0" eb="2">
      <t>キボウスル</t>
    </rPh>
    <rPh sb="2" eb="5">
      <t>ホジョリツ</t>
    </rPh>
    <phoneticPr fontId="7"/>
  </si>
  <si>
    <t>2分の1</t>
  </si>
  <si>
    <t>支出</t>
    <rPh sb="0" eb="2">
      <t>シシュツ</t>
    </rPh>
    <phoneticPr fontId="7"/>
  </si>
  <si>
    <t>NO</t>
    <phoneticPr fontId="12"/>
  </si>
  <si>
    <t>支払先名称</t>
    <rPh sb="0" eb="3">
      <t>シハライサキ</t>
    </rPh>
    <rPh sb="3" eb="5">
      <t>メイショウ</t>
    </rPh>
    <phoneticPr fontId="12"/>
  </si>
  <si>
    <t>費用種別（項目）
(※プルダウンから選択)</t>
    <rPh sb="0" eb="4">
      <t>ヒヨウシュベツ</t>
    </rPh>
    <phoneticPr fontId="7"/>
  </si>
  <si>
    <t>費用種別（詳細）
(※プルダウンから選択)</t>
    <rPh sb="0" eb="4">
      <t>ヒヨウシュベツ</t>
    </rPh>
    <rPh sb="5" eb="7">
      <t xml:space="preserve">ショウサイ </t>
    </rPh>
    <phoneticPr fontId="7"/>
  </si>
  <si>
    <t>主な経費内容
（※単価×係数等を明記ください）</t>
    <rPh sb="0" eb="1">
      <t>オモナケイヒ</t>
    </rPh>
    <rPh sb="4" eb="6">
      <t>ナイヨウ</t>
    </rPh>
    <phoneticPr fontId="12"/>
  </si>
  <si>
    <t>予定額</t>
    <rPh sb="0" eb="3">
      <t>ヨテイガク</t>
    </rPh>
    <phoneticPr fontId="7"/>
  </si>
  <si>
    <t xml:space="preserve">備考
</t>
    <rPh sb="0" eb="2">
      <t>ビコウ</t>
    </rPh>
    <phoneticPr fontId="12"/>
  </si>
  <si>
    <t>【対象外】</t>
    <rPh sb="1" eb="4">
      <t>タイショウガイ</t>
    </rPh>
    <phoneticPr fontId="7"/>
  </si>
  <si>
    <t>（Ａ）事業の総経費→</t>
    <phoneticPr fontId="7"/>
  </si>
  <si>
    <t>←（Ｂ）補助希望対象経費</t>
    <phoneticPr fontId="7"/>
  </si>
  <si>
    <t>収入</t>
    <rPh sb="0" eb="2">
      <t>シュウニュウ</t>
    </rPh>
    <phoneticPr fontId="7"/>
  </si>
  <si>
    <t>請求先名称等</t>
    <rPh sb="0" eb="2">
      <t>セイキュウ</t>
    </rPh>
    <rPh sb="2" eb="3">
      <t>シハライサキ</t>
    </rPh>
    <rPh sb="3" eb="5">
      <t>メイショウ</t>
    </rPh>
    <rPh sb="5" eb="6">
      <t>ナド</t>
    </rPh>
    <phoneticPr fontId="12"/>
  </si>
  <si>
    <t>収入種別
(興行収入、海外販売収入、等)</t>
    <rPh sb="0" eb="2">
      <t>シュウニュウ</t>
    </rPh>
    <rPh sb="2" eb="4">
      <t>ヒヨウシュベツ</t>
    </rPh>
    <rPh sb="6" eb="8">
      <t>コウギョウ</t>
    </rPh>
    <rPh sb="8" eb="10">
      <t>シュウニュウ</t>
    </rPh>
    <rPh sb="11" eb="15">
      <t>カイガイハンバイ</t>
    </rPh>
    <rPh sb="15" eb="17">
      <t>シュウニュウ</t>
    </rPh>
    <rPh sb="18" eb="19">
      <t>トウ</t>
    </rPh>
    <phoneticPr fontId="7"/>
  </si>
  <si>
    <t>主な収入内容</t>
    <rPh sb="0" eb="1">
      <t>オモナケイヒ</t>
    </rPh>
    <rPh sb="2" eb="4">
      <t>シュウニュウ</t>
    </rPh>
    <rPh sb="4" eb="6">
      <t>ナイヨウ</t>
    </rPh>
    <phoneticPr fontId="12"/>
  </si>
  <si>
    <t>収入額</t>
    <rPh sb="0" eb="2">
      <t>シュウニュウ</t>
    </rPh>
    <rPh sb="2" eb="3">
      <t>シハライキンガク</t>
    </rPh>
    <phoneticPr fontId="7"/>
  </si>
  <si>
    <t>備考</t>
    <rPh sb="0" eb="2">
      <t>ビコウ</t>
    </rPh>
    <phoneticPr fontId="12"/>
  </si>
  <si>
    <t>（D）事業収入→</t>
    <rPh sb="5" eb="7">
      <t>シュウニュウ</t>
    </rPh>
    <phoneticPr fontId="7"/>
  </si>
  <si>
    <t>まとめ</t>
    <phoneticPr fontId="7"/>
  </si>
  <si>
    <t>A</t>
    <phoneticPr fontId="7"/>
  </si>
  <si>
    <t>事業の総経費</t>
    <phoneticPr fontId="7"/>
  </si>
  <si>
    <t>自動計算</t>
    <rPh sb="0" eb="4">
      <t>ジドウケイサｎ</t>
    </rPh>
    <phoneticPr fontId="7"/>
  </si>
  <si>
    <t>B</t>
    <phoneticPr fontId="7"/>
  </si>
  <si>
    <t>補助希望対象経費</t>
    <rPh sb="0" eb="6">
      <t>ホジョタイショウ</t>
    </rPh>
    <rPh sb="6" eb="8">
      <t>ソウケイヒ</t>
    </rPh>
    <phoneticPr fontId="7"/>
  </si>
  <si>
    <t>C</t>
    <phoneticPr fontId="7"/>
  </si>
  <si>
    <t>補助希望額</t>
    <rPh sb="0" eb="2">
      <t>ホジョ</t>
    </rPh>
    <rPh sb="2" eb="4">
      <t>キボウ</t>
    </rPh>
    <rPh sb="4" eb="5">
      <t>ガク</t>
    </rPh>
    <phoneticPr fontId="7"/>
  </si>
  <si>
    <t>自動計算　※千円未満切り捨て</t>
    <rPh sb="0" eb="4">
      <t>ジドウケイサｎ</t>
    </rPh>
    <rPh sb="6" eb="8">
      <t>センエン</t>
    </rPh>
    <rPh sb="8" eb="10">
      <t>ミマン</t>
    </rPh>
    <rPh sb="10" eb="11">
      <t>キ</t>
    </rPh>
    <rPh sb="12" eb="13">
      <t>ス</t>
    </rPh>
    <phoneticPr fontId="7"/>
  </si>
  <si>
    <t>○○出版社</t>
    <rPh sb="2" eb="5">
      <t>シュッパンシャ</t>
    </rPh>
    <phoneticPr fontId="18"/>
  </si>
  <si>
    <t>実写＿製作関係費</t>
    <rPh sb="0" eb="2">
      <t>ジッシャ</t>
    </rPh>
    <rPh sb="3" eb="8">
      <t>セイサクカンケイヒ</t>
    </rPh>
    <phoneticPr fontId="18"/>
  </si>
  <si>
    <t>原作費</t>
    <rPh sb="0" eb="2">
      <t>ゲンサク</t>
    </rPh>
    <rPh sb="2" eb="3">
      <t>ヒ</t>
    </rPh>
    <phoneticPr fontId="18"/>
  </si>
  <si>
    <t>原作使用料</t>
    <rPh sb="0" eb="2">
      <t>ゲンサク</t>
    </rPh>
    <rPh sb="2" eb="5">
      <t>シヨウリョウ</t>
    </rPh>
    <phoneticPr fontId="18"/>
  </si>
  <si>
    <t>株式会社〇〇映像</t>
    <rPh sb="0" eb="4">
      <t>カブシキガイシャ</t>
    </rPh>
    <rPh sb="6" eb="8">
      <t>エイゾウ</t>
    </rPh>
    <phoneticPr fontId="18"/>
  </si>
  <si>
    <t>実写＿制作関係費</t>
    <rPh sb="3" eb="5">
      <t>セイサク</t>
    </rPh>
    <rPh sb="5" eb="8">
      <t>カンケイヒ</t>
    </rPh>
    <phoneticPr fontId="18"/>
  </si>
  <si>
    <t>撮影費</t>
    <rPh sb="0" eb="3">
      <t>サツエイヒ</t>
    </rPh>
    <phoneticPr fontId="18"/>
  </si>
  <si>
    <t>販売収入</t>
    <rPh sb="0" eb="2">
      <t>ハンバイ</t>
    </rPh>
    <rPh sb="2" eb="4">
      <t>シュウニュウ</t>
    </rPh>
    <phoneticPr fontId="18"/>
  </si>
  <si>
    <t>自動公衆送信権販売による収入</t>
    <rPh sb="0" eb="4">
      <t>ジドウコウシュウ</t>
    </rPh>
    <rPh sb="4" eb="6">
      <t>ソウシン</t>
    </rPh>
    <rPh sb="6" eb="7">
      <t>ケン</t>
    </rPh>
    <rPh sb="7" eb="9">
      <t>ハンバイ</t>
    </rPh>
    <rPh sb="12" eb="14">
      <t>シュウニュウ</t>
    </rPh>
    <phoneticPr fontId="18"/>
  </si>
  <si>
    <t>国外配給権販売による収入</t>
    <rPh sb="0" eb="1">
      <t>クニ</t>
    </rPh>
    <rPh sb="1" eb="2">
      <t>ガイ</t>
    </rPh>
    <rPh sb="2" eb="4">
      <t>ハイキュウ</t>
    </rPh>
    <rPh sb="4" eb="5">
      <t>ケン</t>
    </rPh>
    <rPh sb="5" eb="7">
      <t>ハンバイ</t>
    </rPh>
    <rPh sb="10" eb="12">
      <t>シュウニュウ</t>
    </rPh>
    <phoneticPr fontId="18"/>
  </si>
  <si>
    <t>No.</t>
    <phoneticPr fontId="20"/>
  </si>
  <si>
    <t>氏名</t>
    <rPh sb="0" eb="2">
      <t>シメイ</t>
    </rPh>
    <phoneticPr fontId="20"/>
  </si>
  <si>
    <t>事業での役割</t>
    <rPh sb="0" eb="2">
      <t>ジギョウ</t>
    </rPh>
    <rPh sb="4" eb="6">
      <t>ヤクワリ</t>
    </rPh>
    <phoneticPr fontId="20"/>
  </si>
  <si>
    <t>スケジュール</t>
    <phoneticPr fontId="20"/>
  </si>
  <si>
    <t>日付</t>
    <rPh sb="0" eb="2">
      <t>ヒヅケ</t>
    </rPh>
    <phoneticPr fontId="20"/>
  </si>
  <si>
    <t>○○○○</t>
    <phoneticPr fontId="20"/>
  </si>
  <si>
    <t>監督</t>
    <rPh sb="0" eb="2">
      <t>カントク</t>
    </rPh>
    <phoneticPr fontId="20"/>
  </si>
  <si>
    <t>〇〇空港
15:15→16:50着</t>
    <rPh sb="2" eb="4">
      <t>クウコウ</t>
    </rPh>
    <rPh sb="16" eb="17">
      <t>チャク</t>
    </rPh>
    <phoneticPr fontId="20"/>
  </si>
  <si>
    <t>撮影</t>
    <rPh sb="0" eb="2">
      <t>サツエイ</t>
    </rPh>
    <phoneticPr fontId="20"/>
  </si>
  <si>
    <t>〇〇空港
12:30→14:00着</t>
    <rPh sb="2" eb="4">
      <t>クウコウ</t>
    </rPh>
    <rPh sb="16" eb="17">
      <t>チャク</t>
    </rPh>
    <phoneticPr fontId="20"/>
  </si>
  <si>
    <t>カメラマン</t>
    <phoneticPr fontId="20"/>
  </si>
  <si>
    <t>アシスタント</t>
    <phoneticPr fontId="20"/>
  </si>
  <si>
    <t>大項目</t>
    <rPh sb="0" eb="3">
      <t xml:space="preserve">ダイコウモク </t>
    </rPh>
    <phoneticPr fontId="18"/>
  </si>
  <si>
    <t>実写_製作関係費</t>
    <rPh sb="3" eb="8">
      <t>セイサクカンケイヒ</t>
    </rPh>
    <phoneticPr fontId="18"/>
  </si>
  <si>
    <t>実写_制作関係費</t>
    <rPh sb="3" eb="5">
      <t>セイサク</t>
    </rPh>
    <rPh sb="5" eb="8">
      <t>カンケイヒ</t>
    </rPh>
    <phoneticPr fontId="18"/>
  </si>
  <si>
    <t>実写＿スタッフ費・キャスト費</t>
    <rPh sb="7" eb="8">
      <t>ヒ</t>
    </rPh>
    <rPh sb="13" eb="14">
      <t>ヒ</t>
    </rPh>
    <phoneticPr fontId="18"/>
  </si>
  <si>
    <t>実写_ポストプロダクションに関する費用</t>
    <rPh sb="14" eb="15">
      <t>カン</t>
    </rPh>
    <rPh sb="17" eb="19">
      <t>ヒヨウ</t>
    </rPh>
    <phoneticPr fontId="18"/>
  </si>
  <si>
    <t>アニメ_製作関係費</t>
    <rPh sb="4" eb="9">
      <t>セイサクカンケイヒ</t>
    </rPh>
    <phoneticPr fontId="18"/>
  </si>
  <si>
    <t>アニメ_制作関係費</t>
    <rPh sb="4" eb="6">
      <t>セイサク</t>
    </rPh>
    <rPh sb="6" eb="9">
      <t>カンケイヒ</t>
    </rPh>
    <phoneticPr fontId="18"/>
  </si>
  <si>
    <t>アニメ_スタッフ費・キャスト費</t>
    <rPh sb="8" eb="9">
      <t>ヒ</t>
    </rPh>
    <rPh sb="14" eb="15">
      <t>ヒ</t>
    </rPh>
    <phoneticPr fontId="18"/>
  </si>
  <si>
    <t>アニメ_ポストプロダクションに関する費用</t>
    <rPh sb="15" eb="16">
      <t>カン</t>
    </rPh>
    <rPh sb="18" eb="20">
      <t>ヒヨウ</t>
    </rPh>
    <phoneticPr fontId="18"/>
  </si>
  <si>
    <t>監督費</t>
    <rPh sb="0" eb="3">
      <t>カントクヒ</t>
    </rPh>
    <phoneticPr fontId="18"/>
  </si>
  <si>
    <t>編集費</t>
    <rPh sb="0" eb="3">
      <t>ヘンシュウヒ</t>
    </rPh>
    <phoneticPr fontId="18"/>
  </si>
  <si>
    <t>デザイン費</t>
    <rPh sb="4" eb="5">
      <t>ヒ</t>
    </rPh>
    <phoneticPr fontId="18"/>
  </si>
  <si>
    <t>脚本費</t>
    <rPh sb="0" eb="3">
      <t>キャクホンヒ</t>
    </rPh>
    <phoneticPr fontId="18"/>
  </si>
  <si>
    <t>照明費</t>
    <rPh sb="0" eb="3">
      <t>ショウメイヒ</t>
    </rPh>
    <phoneticPr fontId="18"/>
  </si>
  <si>
    <t>制作スタッフ人件費</t>
    <rPh sb="0" eb="2">
      <t>セイサク</t>
    </rPh>
    <rPh sb="6" eb="9">
      <t>ジンケンヒ</t>
    </rPh>
    <phoneticPr fontId="18"/>
  </si>
  <si>
    <t>録音費</t>
    <rPh sb="0" eb="3">
      <t>ロクオンヒ</t>
    </rPh>
    <phoneticPr fontId="18"/>
  </si>
  <si>
    <t>絵コンテ費</t>
    <rPh sb="0" eb="1">
      <t>エ</t>
    </rPh>
    <rPh sb="4" eb="5">
      <t>ヒ</t>
    </rPh>
    <phoneticPr fontId="18"/>
  </si>
  <si>
    <t>音響費</t>
    <rPh sb="0" eb="3">
      <t>オンキョウヒ</t>
    </rPh>
    <phoneticPr fontId="18"/>
  </si>
  <si>
    <t>プロデューサー費</t>
    <rPh sb="7" eb="8">
      <t>ヒ</t>
    </rPh>
    <phoneticPr fontId="18"/>
  </si>
  <si>
    <t>ロケーション費</t>
    <rPh sb="6" eb="7">
      <t>ヒ</t>
    </rPh>
    <phoneticPr fontId="18"/>
  </si>
  <si>
    <t>キャスト出演費</t>
    <rPh sb="4" eb="7">
      <t>シュツエンヒ</t>
    </rPh>
    <phoneticPr fontId="18"/>
  </si>
  <si>
    <t>現像費</t>
    <rPh sb="0" eb="2">
      <t>ゲンゾウ</t>
    </rPh>
    <rPh sb="2" eb="3">
      <t>ヒ</t>
    </rPh>
    <phoneticPr fontId="18"/>
  </si>
  <si>
    <t>レイアウト費</t>
    <rPh sb="5" eb="6">
      <t>ヒ</t>
    </rPh>
    <phoneticPr fontId="18"/>
  </si>
  <si>
    <t>実写＿ポストプロダクションに関する費用</t>
    <rPh sb="14" eb="15">
      <t>カン</t>
    </rPh>
    <rPh sb="17" eb="19">
      <t>ヒヨウ</t>
    </rPh>
    <phoneticPr fontId="18"/>
  </si>
  <si>
    <t>ロケーションハンティング費</t>
    <rPh sb="12" eb="13">
      <t>ヒ</t>
    </rPh>
    <phoneticPr fontId="18"/>
  </si>
  <si>
    <t>ダビング費</t>
    <rPh sb="4" eb="5">
      <t>ヒ</t>
    </rPh>
    <phoneticPr fontId="18"/>
  </si>
  <si>
    <t>美術・設定費</t>
    <rPh sb="0" eb="2">
      <t>ビジュツ</t>
    </rPh>
    <rPh sb="3" eb="5">
      <t>セッテイ</t>
    </rPh>
    <rPh sb="5" eb="6">
      <t>ヒ</t>
    </rPh>
    <phoneticPr fontId="18"/>
  </si>
  <si>
    <t>アニメ＿製作関係費</t>
    <rPh sb="4" eb="9">
      <t>セイサクカンケイヒ</t>
    </rPh>
    <phoneticPr fontId="18"/>
  </si>
  <si>
    <t>美術費</t>
    <rPh sb="0" eb="3">
      <t>ビジュツヒ</t>
    </rPh>
    <phoneticPr fontId="18"/>
  </si>
  <si>
    <t>タイトル制作費</t>
    <rPh sb="4" eb="7">
      <t>セイサクヒ</t>
    </rPh>
    <phoneticPr fontId="18"/>
  </si>
  <si>
    <t>原画費</t>
    <rPh sb="0" eb="3">
      <t>ゲンガヒ</t>
    </rPh>
    <phoneticPr fontId="18"/>
  </si>
  <si>
    <t>アニメ＿制作関係費</t>
    <rPh sb="4" eb="6">
      <t>セイサク</t>
    </rPh>
    <rPh sb="6" eb="9">
      <t>カンケイヒ</t>
    </rPh>
    <phoneticPr fontId="18"/>
  </si>
  <si>
    <t>特殊撮影費</t>
    <rPh sb="0" eb="5">
      <t>トクシュサツエイヒ</t>
    </rPh>
    <phoneticPr fontId="18"/>
  </si>
  <si>
    <t>字幕制作費</t>
    <rPh sb="0" eb="5">
      <t>ジマクセイサクヒ</t>
    </rPh>
    <phoneticPr fontId="18"/>
  </si>
  <si>
    <t>動画費</t>
    <rPh sb="0" eb="2">
      <t>ドウガ</t>
    </rPh>
    <rPh sb="2" eb="3">
      <t>ヒ</t>
    </rPh>
    <phoneticPr fontId="18"/>
  </si>
  <si>
    <t>アニメ＿スタッフ費・キャスト費</t>
    <rPh sb="8" eb="9">
      <t>ヒ</t>
    </rPh>
    <rPh sb="14" eb="15">
      <t>ヒ</t>
    </rPh>
    <phoneticPr fontId="18"/>
  </si>
  <si>
    <t>録音費</t>
    <rPh sb="0" eb="2">
      <t>ロクオン</t>
    </rPh>
    <rPh sb="2" eb="3">
      <t>ヒ</t>
    </rPh>
    <phoneticPr fontId="18"/>
  </si>
  <si>
    <t>音声ガイド制作費</t>
    <rPh sb="0" eb="1">
      <t>オト</t>
    </rPh>
    <rPh sb="1" eb="2">
      <t>コエ</t>
    </rPh>
    <rPh sb="5" eb="8">
      <t>セイサクヒ</t>
    </rPh>
    <phoneticPr fontId="18"/>
  </si>
  <si>
    <t>3DCG費</t>
    <rPh sb="4" eb="5">
      <t>ヒ</t>
    </rPh>
    <phoneticPr fontId="18"/>
  </si>
  <si>
    <t>アニメ＿ポストプロダクションに関する費用</t>
    <rPh sb="15" eb="16">
      <t>カン</t>
    </rPh>
    <rPh sb="18" eb="20">
      <t>ヒヨウ</t>
    </rPh>
    <phoneticPr fontId="18"/>
  </si>
  <si>
    <t>小道具費</t>
    <rPh sb="0" eb="3">
      <t>コドウグ</t>
    </rPh>
    <rPh sb="3" eb="4">
      <t>ヒ</t>
    </rPh>
    <phoneticPr fontId="18"/>
  </si>
  <si>
    <t>衣装費</t>
    <rPh sb="0" eb="3">
      <t>イショウヒ</t>
    </rPh>
    <phoneticPr fontId="18"/>
  </si>
  <si>
    <t>装飾費</t>
    <rPh sb="0" eb="2">
      <t>ソウショク</t>
    </rPh>
    <rPh sb="2" eb="3">
      <t>ヒ</t>
    </rPh>
    <phoneticPr fontId="18"/>
  </si>
  <si>
    <t>E&amp;O保険費</t>
    <rPh sb="3" eb="6">
      <t>ホケンヒ</t>
    </rPh>
    <phoneticPr fontId="18"/>
  </si>
  <si>
    <t>ヘアメイク費</t>
    <rPh sb="5" eb="6">
      <t>ヒ</t>
    </rPh>
    <phoneticPr fontId="18"/>
  </si>
  <si>
    <t>従物品購入費（※税抜単価が50万円未満に限る）</t>
    <rPh sb="0" eb="2">
      <t>ジュウブツ</t>
    </rPh>
    <rPh sb="2" eb="3">
      <t>ヒン</t>
    </rPh>
    <rPh sb="3" eb="6">
      <t>コウニュウヒ</t>
    </rPh>
    <rPh sb="8" eb="10">
      <t>ゼイヌ</t>
    </rPh>
    <rPh sb="10" eb="12">
      <t>タンカ</t>
    </rPh>
    <rPh sb="15" eb="17">
      <t>マンエン</t>
    </rPh>
    <rPh sb="17" eb="19">
      <t>ミマン</t>
    </rPh>
    <rPh sb="20" eb="21">
      <t>カギ</t>
    </rPh>
    <phoneticPr fontId="18"/>
  </si>
  <si>
    <t>従物品リース費</t>
    <rPh sb="0" eb="3">
      <t>ジュウブツヒン</t>
    </rPh>
    <rPh sb="6" eb="7">
      <t>ヒ</t>
    </rPh>
    <phoneticPr fontId="18"/>
  </si>
  <si>
    <t>映像媒体費</t>
    <rPh sb="0" eb="2">
      <t>エイゾウ</t>
    </rPh>
    <rPh sb="2" eb="5">
      <t>バイタイヒ</t>
    </rPh>
    <phoneticPr fontId="18"/>
  </si>
  <si>
    <t>製作経理費</t>
    <rPh sb="0" eb="4">
      <t>セイサクケイリ</t>
    </rPh>
    <rPh sb="4" eb="5">
      <t>ヒ</t>
    </rPh>
    <phoneticPr fontId="3"/>
  </si>
  <si>
    <t>DIT費</t>
    <rPh sb="3" eb="4">
      <t>ヒ</t>
    </rPh>
    <phoneticPr fontId="3"/>
  </si>
  <si>
    <t>車両費</t>
    <rPh sb="0" eb="3">
      <t>シャリョウヒ</t>
    </rPh>
    <phoneticPr fontId="3"/>
  </si>
  <si>
    <t>制作保険費</t>
    <rPh sb="0" eb="4">
      <t>セイサクホケン</t>
    </rPh>
    <rPh sb="4" eb="5">
      <t>ヒ</t>
    </rPh>
    <phoneticPr fontId="3"/>
  </si>
  <si>
    <t>社内人件費</t>
    <rPh sb="0" eb="5">
      <t>シャナイジンケンヒ</t>
    </rPh>
    <phoneticPr fontId="3"/>
  </si>
  <si>
    <t>VFX費</t>
    <rPh sb="3" eb="4">
      <t>ヒ</t>
    </rPh>
    <phoneticPr fontId="3"/>
  </si>
  <si>
    <t>制作保険費</t>
    <rPh sb="0" eb="2">
      <t>セイサク</t>
    </rPh>
    <rPh sb="2" eb="5">
      <t>ホケンヒ</t>
    </rPh>
    <phoneticPr fontId="18"/>
  </si>
  <si>
    <t>株式会社○○○○○</t>
  </si>
  <si>
    <t>AA AAA</t>
    <phoneticPr fontId="3"/>
  </si>
  <si>
    <t>○○プロダクション</t>
    <phoneticPr fontId="3"/>
  </si>
  <si>
    <t>出演者A 出演費</t>
    <rPh sb="0" eb="3">
      <t>シュツエンシャ</t>
    </rPh>
    <rPh sb="5" eb="8">
      <t>シュツエンヒ</t>
    </rPh>
    <phoneticPr fontId="3"/>
  </si>
  <si>
    <t>映画●●の制作</t>
    <rPh sb="0" eb="2">
      <t>エイガ</t>
    </rPh>
    <rPh sb="5" eb="7">
      <t>セイサク</t>
    </rPh>
    <phoneticPr fontId="3"/>
  </si>
  <si>
    <t>BBB BBB</t>
    <phoneticPr fontId="3"/>
  </si>
  <si>
    <t>株式会社○○スタジオ</t>
    <rPh sb="0" eb="4">
      <t>カブシキガイシャ</t>
    </rPh>
    <phoneticPr fontId="3"/>
  </si>
  <si>
    <t>テレビアニメーション○○○の制作</t>
    <rPh sb="14" eb="16">
      <t>セイサク</t>
    </rPh>
    <phoneticPr fontId="3"/>
  </si>
  <si>
    <t>○○美術有限会社</t>
    <rPh sb="2" eb="4">
      <t>ビジュツ</t>
    </rPh>
    <rPh sb="4" eb="8">
      <t>ユウゲンガイシャ</t>
    </rPh>
    <phoneticPr fontId="3"/>
  </si>
  <si>
    <t>セット費</t>
    <rPh sb="3" eb="4">
      <t>ヒ</t>
    </rPh>
    <phoneticPr fontId="3"/>
  </si>
  <si>
    <t>交付決定日前発注</t>
    <rPh sb="0" eb="6">
      <t>コウフケッテイビマエ</t>
    </rPh>
    <rPh sb="6" eb="8">
      <t>ハッチュウ</t>
    </rPh>
    <phoneticPr fontId="3"/>
  </si>
  <si>
    <t>○○ミュージック株式会社</t>
    <rPh sb="8" eb="12">
      <t>カブシキガイシャ</t>
    </rPh>
    <phoneticPr fontId="3"/>
  </si>
  <si>
    <t>楽曲制作費</t>
    <rPh sb="0" eb="5">
      <t>ガッキョクセイサクヒ</t>
    </rPh>
    <phoneticPr fontId="3"/>
  </si>
  <si>
    <t>お弁当代等</t>
    <rPh sb="1" eb="3">
      <t>ベントウ</t>
    </rPh>
    <rPh sb="3" eb="4">
      <t>ダイ</t>
    </rPh>
    <rPh sb="4" eb="5">
      <t>トウ</t>
    </rPh>
    <phoneticPr fontId="3"/>
  </si>
  <si>
    <t>飲食費</t>
    <rPh sb="0" eb="3">
      <t>インショクヒ</t>
    </rPh>
    <phoneticPr fontId="3"/>
  </si>
  <si>
    <t>●●脚本家事務所</t>
    <rPh sb="2" eb="8">
      <t>キャクホンカジムショ</t>
    </rPh>
    <phoneticPr fontId="3"/>
  </si>
  <si>
    <t>○○出版株式会社</t>
    <rPh sb="0" eb="4">
      <t>マルマルシュッパン</t>
    </rPh>
    <rPh sb="4" eb="8">
      <t>カブシキガイシャ</t>
    </rPh>
    <phoneticPr fontId="3"/>
  </si>
  <si>
    <t>原作費</t>
    <rPh sb="0" eb="2">
      <t>ゲンサク</t>
    </rPh>
    <rPh sb="2" eb="3">
      <t>ヒ</t>
    </rPh>
    <phoneticPr fontId="3"/>
  </si>
  <si>
    <t>未定</t>
    <rPh sb="0" eb="2">
      <t>ミテイ</t>
    </rPh>
    <phoneticPr fontId="18"/>
  </si>
  <si>
    <t>収支計画明細</t>
    <phoneticPr fontId="18"/>
  </si>
  <si>
    <t>NO</t>
  </si>
  <si>
    <t>支払先名称</t>
    <rPh sb="0" eb="3">
      <t>シハライサキ</t>
    </rPh>
    <rPh sb="3" eb="5">
      <t>メイショウ</t>
    </rPh>
    <phoneticPr fontId="25"/>
  </si>
  <si>
    <t>主な経費項目</t>
    <rPh sb="0" eb="1">
      <t>オモナケイヒ</t>
    </rPh>
    <rPh sb="4" eb="6">
      <t>コウモク</t>
    </rPh>
    <phoneticPr fontId="25"/>
  </si>
  <si>
    <t>小費目</t>
    <rPh sb="0" eb="1">
      <t>ショウ</t>
    </rPh>
    <rPh sb="1" eb="2">
      <t>ヒ</t>
    </rPh>
    <rPh sb="2" eb="3">
      <t>モク</t>
    </rPh>
    <phoneticPr fontId="18"/>
  </si>
  <si>
    <t>内容</t>
    <rPh sb="0" eb="2">
      <t>ナイヨウ</t>
    </rPh>
    <phoneticPr fontId="18"/>
  </si>
  <si>
    <t>単価×数量</t>
    <rPh sb="0" eb="2">
      <t>タンカ</t>
    </rPh>
    <rPh sb="3" eb="5">
      <t>スウリョウ</t>
    </rPh>
    <phoneticPr fontId="18"/>
  </si>
  <si>
    <t>総額</t>
    <rPh sb="0" eb="2">
      <t>ソウガク</t>
    </rPh>
    <phoneticPr fontId="18"/>
  </si>
  <si>
    <t>■制作関係費</t>
    <phoneticPr fontId="18"/>
  </si>
  <si>
    <t>明細の合計額</t>
    <rPh sb="0" eb="2">
      <t>メイサイ</t>
    </rPh>
    <rPh sb="3" eb="5">
      <t>ゴウケイ</t>
    </rPh>
    <rPh sb="5" eb="6">
      <t>ガク</t>
    </rPh>
    <phoneticPr fontId="18"/>
  </si>
  <si>
    <t>■製作関係費</t>
    <rPh sb="1" eb="3">
      <t>セイサク</t>
    </rPh>
    <phoneticPr fontId="18"/>
  </si>
  <si>
    <t>■スタッフ・キャスト費</t>
    <rPh sb="10" eb="11">
      <t>ヒ</t>
    </rPh>
    <phoneticPr fontId="18"/>
  </si>
  <si>
    <t>■ポストプロダクションに関する費用</t>
    <rPh sb="12" eb="13">
      <t>カン</t>
    </rPh>
    <rPh sb="15" eb="17">
      <t>ヒヨウ</t>
    </rPh>
    <phoneticPr fontId="18"/>
  </si>
  <si>
    <t>実写＿製作関係費</t>
  </si>
  <si>
    <t>アニメ＿製作関係費</t>
  </si>
  <si>
    <t>実写＿制作関係費</t>
  </si>
  <si>
    <t>アニメ＿制作関係費</t>
  </si>
  <si>
    <t>実写＿スタッフ費・キャスト費</t>
  </si>
  <si>
    <t>アニメ＿スタッフ費・キャスト費</t>
  </si>
  <si>
    <t>実写＿ポストプロダクションに関する費用</t>
  </si>
  <si>
    <t>アニメ＿ポストプロダクションに関する費用</t>
  </si>
  <si>
    <t>○○出版社</t>
    <phoneticPr fontId="3"/>
  </si>
  <si>
    <t>原作使用料</t>
    <rPh sb="0" eb="5">
      <t>ゲンサクシヨウリョウ</t>
    </rPh>
    <phoneticPr fontId="3"/>
  </si>
  <si>
    <t>株式会社〇〇映像</t>
  </si>
  <si>
    <t>株式会社〇〇映像</t>
    <phoneticPr fontId="3"/>
  </si>
  <si>
    <t>○○プロダクション</t>
  </si>
  <si>
    <t>AA AAA</t>
  </si>
  <si>
    <t>撮影機材レンタル費</t>
    <rPh sb="0" eb="4">
      <t>サツエイキザイ</t>
    </rPh>
    <rPh sb="8" eb="9">
      <t>ヒ</t>
    </rPh>
    <phoneticPr fontId="3"/>
  </si>
  <si>
    <t>カメラマン人件費</t>
    <rPh sb="5" eb="8">
      <t>ジンケンヒ</t>
    </rPh>
    <phoneticPr fontId="3"/>
  </si>
  <si>
    <t>制作スタッフ</t>
    <rPh sb="0" eb="2">
      <t>セイサク</t>
    </rPh>
    <phoneticPr fontId="3"/>
  </si>
  <si>
    <t>撮影スタッフ人件費</t>
    <rPh sb="0" eb="2">
      <t>サツエイ</t>
    </rPh>
    <rPh sb="6" eb="9">
      <t>ジンケンヒ</t>
    </rPh>
    <phoneticPr fontId="18"/>
  </si>
  <si>
    <t>主な経費内容</t>
    <rPh sb="0" eb="1">
      <t>オモナケイヒ</t>
    </rPh>
    <rPh sb="4" eb="6">
      <t>ナイヨウ</t>
    </rPh>
    <phoneticPr fontId="12"/>
  </si>
  <si>
    <t>編集スタッフ人件費
編集スタジオ費</t>
    <rPh sb="0" eb="2">
      <t>ヘンシュウ</t>
    </rPh>
    <rPh sb="6" eb="9">
      <t>ジンケンヒ</t>
    </rPh>
    <rPh sb="10" eb="12">
      <t>ヘンシュウ</t>
    </rPh>
    <rPh sb="16" eb="17">
      <t>ヒ</t>
    </rPh>
    <phoneticPr fontId="3"/>
  </si>
  <si>
    <t>未定</t>
    <rPh sb="0" eb="2">
      <t>ミテイ</t>
    </rPh>
    <phoneticPr fontId="3"/>
  </si>
  <si>
    <t>編集人件費</t>
    <rPh sb="0" eb="2">
      <t>ヘンシュウ</t>
    </rPh>
    <rPh sb="2" eb="5">
      <t>ジンケンヒ</t>
    </rPh>
    <phoneticPr fontId="3"/>
  </si>
  <si>
    <t>編集スタジオ費</t>
    <rPh sb="0" eb="2">
      <t>ヘンシュウ</t>
    </rPh>
    <rPh sb="6" eb="7">
      <t>ヒ</t>
    </rPh>
    <phoneticPr fontId="3"/>
  </si>
  <si>
    <t>撮影機材レンタル費</t>
    <rPh sb="0" eb="2">
      <t>サツエイ</t>
    </rPh>
    <rPh sb="2" eb="4">
      <t>キザイ</t>
    </rPh>
    <rPh sb="8" eb="9">
      <t>ヒ</t>
    </rPh>
    <phoneticPr fontId="3"/>
  </si>
  <si>
    <t>原画</t>
    <rPh sb="0" eb="2">
      <t>ゲンガ</t>
    </rPh>
    <phoneticPr fontId="3"/>
  </si>
  <si>
    <t>音響監督人件費</t>
    <rPh sb="0" eb="4">
      <t>オンキョウカントク</t>
    </rPh>
    <rPh sb="4" eb="7">
      <t>ジンケンヒ</t>
    </rPh>
    <phoneticPr fontId="3"/>
  </si>
  <si>
    <t>動画費</t>
    <rPh sb="0" eb="2">
      <t>ドウガ</t>
    </rPh>
    <rPh sb="2" eb="3">
      <t>ヒ</t>
    </rPh>
    <phoneticPr fontId="3"/>
  </si>
  <si>
    <t>●●脚本家事務所</t>
    <phoneticPr fontId="3"/>
  </si>
  <si>
    <t>脚本執筆費</t>
    <rPh sb="0" eb="2">
      <t>キャクホン</t>
    </rPh>
    <rPh sb="2" eb="4">
      <t>シッピツ</t>
    </rPh>
    <rPh sb="4" eb="5">
      <t>ヒ</t>
    </rPh>
    <phoneticPr fontId="3"/>
  </si>
  <si>
    <t>BBB BBB</t>
  </si>
  <si>
    <t>音響監督人件費
音響スタジオ費</t>
    <rPh sb="0" eb="4">
      <t>オンキョウカントク</t>
    </rPh>
    <rPh sb="4" eb="7">
      <t>ジンケンヒ</t>
    </rPh>
    <rPh sb="8" eb="10">
      <t>オンキョウ</t>
    </rPh>
    <rPh sb="14" eb="15">
      <t>ヒ</t>
    </rPh>
    <phoneticPr fontId="3"/>
  </si>
  <si>
    <t>株式会社○○スタジオ</t>
    <phoneticPr fontId="3"/>
  </si>
  <si>
    <t>音響スタジオ費</t>
    <rPh sb="0" eb="2">
      <t>オンキョウ</t>
    </rPh>
    <rPh sb="6" eb="7">
      <t>ヒ</t>
    </rPh>
    <phoneticPr fontId="3"/>
  </si>
  <si>
    <t>監督人件費</t>
    <phoneticPr fontId="3"/>
  </si>
  <si>
    <t>原画</t>
    <phoneticPr fontId="3"/>
  </si>
  <si>
    <t>●●●円×○台×△か月</t>
    <rPh sb="3" eb="4">
      <t>エン</t>
    </rPh>
    <rPh sb="6" eb="7">
      <t>ダイ</t>
    </rPh>
    <rPh sb="10" eb="11">
      <t>ゲツ</t>
    </rPh>
    <phoneticPr fontId="3"/>
  </si>
  <si>
    <t>●●●円×○人×△か月</t>
    <rPh sb="3" eb="4">
      <t>エン</t>
    </rPh>
    <rPh sb="6" eb="7">
      <t>ニン</t>
    </rPh>
    <rPh sb="10" eb="11">
      <t>ゲツ</t>
    </rPh>
    <phoneticPr fontId="3"/>
  </si>
  <si>
    <t>●●●円×○○時間</t>
    <rPh sb="3" eb="4">
      <t>エン</t>
    </rPh>
    <rPh sb="7" eb="9">
      <t>ジカン</t>
    </rPh>
    <phoneticPr fontId="3"/>
  </si>
  <si>
    <t>●●●円×〇人×△か月</t>
    <rPh sb="3" eb="4">
      <t>エン</t>
    </rPh>
    <rPh sb="6" eb="7">
      <t>ニン</t>
    </rPh>
    <rPh sb="10" eb="11">
      <t>ゲツ</t>
    </rPh>
    <phoneticPr fontId="3"/>
  </si>
  <si>
    <t>●●●円×○○日</t>
    <rPh sb="3" eb="4">
      <t>エン</t>
    </rPh>
    <rPh sb="7" eb="8">
      <t>ニチ</t>
    </rPh>
    <phoneticPr fontId="3"/>
  </si>
  <si>
    <t>●●●円×○○話</t>
    <rPh sb="3" eb="4">
      <t>エン</t>
    </rPh>
    <rPh sb="7" eb="8">
      <t>ワ</t>
    </rPh>
    <phoneticPr fontId="3"/>
  </si>
  <si>
    <t>●●●円×○○○枚</t>
    <rPh sb="3" eb="4">
      <t>エン</t>
    </rPh>
    <rPh sb="8" eb="9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</si>
</sst>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/d;@"/>
  </numFmts>
  <fonts count="26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sz val="20"/>
      <color rgb="FFFF0000"/>
      <name val="ＭＳ Ｐゴシック"/>
      <family val="2"/>
      <charset val="128"/>
    </font>
    <font>
      <sz val="6"/>
      <name val="Yu Gothic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20"/>
      <name val="ＭＳ Ｐゴシック"/>
      <family val="2"/>
      <charset val="128"/>
    </font>
    <font>
      <sz val="6"/>
      <name val="ＭＳ Ｐゴシック"/>
      <family val="2"/>
      <charset val="128"/>
    </font>
    <font>
      <sz val="36"/>
      <name val="ＭＳ Ｐゴシック"/>
      <family val="2"/>
      <charset val="128"/>
    </font>
    <font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9"/>
      <scheme val="minor"/>
    </font>
    <font>
      <sz val="6"/>
      <name val="Yu Gothic"/>
      <family val="2"/>
      <charset val="128"/>
    </font>
    <font>
      <sz val="9"/>
      <color theme="1"/>
      <name val="游ゴシック"/>
      <family val="3"/>
      <charset val="129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9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left" vertical="top"/>
      <protection locked="0"/>
    </xf>
    <xf numFmtId="5" fontId="8" fillId="0" borderId="3" xfId="1" applyNumberFormat="1" applyFont="1" applyBorder="1" applyAlignment="1" applyProtection="1">
      <alignment horizontal="right" vertical="top"/>
      <protection locked="0"/>
    </xf>
    <xf numFmtId="5" fontId="8" fillId="0" borderId="3" xfId="2" applyNumberFormat="1" applyFont="1" applyBorder="1" applyAlignment="1" applyProtection="1">
      <alignment horizontal="right" vertical="top"/>
      <protection locked="0"/>
    </xf>
    <xf numFmtId="0" fontId="2" fillId="0" borderId="4" xfId="1" applyFont="1" applyBorder="1" applyAlignment="1" applyProtection="1">
      <alignment horizontal="left" vertical="top"/>
      <protection locked="0"/>
    </xf>
    <xf numFmtId="0" fontId="9" fillId="0" borderId="5" xfId="1" applyFont="1" applyBorder="1" applyAlignment="1" applyProtection="1">
      <alignment horizontal="left" vertical="top"/>
      <protection locked="0"/>
    </xf>
    <xf numFmtId="0" fontId="10" fillId="0" borderId="6" xfId="1" applyFont="1" applyBorder="1" applyAlignment="1" applyProtection="1">
      <alignment horizontal="left" vertical="center"/>
      <protection locked="0"/>
    </xf>
    <xf numFmtId="176" fontId="11" fillId="0" borderId="6" xfId="2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top"/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2" fillId="0" borderId="5" xfId="1" applyFont="1" applyBorder="1" applyAlignment="1" applyProtection="1">
      <alignment horizontal="left" vertical="top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5" fontId="8" fillId="0" borderId="1" xfId="1" applyNumberFormat="1" applyFont="1" applyBorder="1" applyAlignment="1">
      <alignment horizontal="right" vertical="top"/>
    </xf>
    <xf numFmtId="5" fontId="8" fillId="0" borderId="1" xfId="2" applyNumberFormat="1" applyFont="1" applyBorder="1" applyAlignment="1" applyProtection="1">
      <alignment horizontal="right" vertical="top"/>
    </xf>
    <xf numFmtId="0" fontId="2" fillId="0" borderId="13" xfId="1" applyFont="1" applyBorder="1" applyAlignment="1">
      <alignment horizontal="left" vertical="top"/>
    </xf>
    <xf numFmtId="5" fontId="8" fillId="0" borderId="0" xfId="1" applyNumberFormat="1" applyFont="1" applyAlignment="1">
      <alignment horizontal="right" vertical="top"/>
    </xf>
    <xf numFmtId="5" fontId="2" fillId="0" borderId="0" xfId="2" applyNumberFormat="1" applyFont="1" applyAlignment="1" applyProtection="1">
      <alignment horizontal="right" vertical="top"/>
    </xf>
    <xf numFmtId="5" fontId="8" fillId="0" borderId="0" xfId="2" applyNumberFormat="1" applyFont="1" applyAlignment="1" applyProtection="1">
      <alignment horizontal="righ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5" fontId="9" fillId="0" borderId="3" xfId="1" applyNumberFormat="1" applyFont="1" applyBorder="1" applyAlignment="1">
      <alignment horizontal="right" vertical="top"/>
    </xf>
    <xf numFmtId="5" fontId="9" fillId="0" borderId="3" xfId="2" applyNumberFormat="1" applyFont="1" applyBorder="1" applyAlignment="1" applyProtection="1">
      <alignment horizontal="right" vertical="top"/>
    </xf>
    <xf numFmtId="0" fontId="2" fillId="0" borderId="4" xfId="1" applyFont="1" applyBorder="1" applyAlignment="1">
      <alignment horizontal="left" vertical="top"/>
    </xf>
    <xf numFmtId="0" fontId="14" fillId="0" borderId="6" xfId="1" applyFont="1" applyBorder="1" applyAlignment="1" applyProtection="1">
      <alignment horizontal="center" vertical="top" wrapText="1"/>
      <protection locked="0"/>
    </xf>
    <xf numFmtId="0" fontId="14" fillId="0" borderId="9" xfId="1" applyFont="1" applyBorder="1" applyAlignment="1" applyProtection="1">
      <alignment horizontal="center" vertical="top"/>
      <protection locked="0"/>
    </xf>
    <xf numFmtId="0" fontId="15" fillId="0" borderId="6" xfId="1" applyFont="1" applyBorder="1" applyAlignment="1" applyProtection="1">
      <alignment horizontal="center" vertical="top" wrapText="1"/>
      <protection locked="0"/>
    </xf>
    <xf numFmtId="5" fontId="14" fillId="0" borderId="6" xfId="1" applyNumberFormat="1" applyFont="1" applyBorder="1" applyAlignment="1" applyProtection="1">
      <alignment horizontal="center" vertical="top" wrapText="1"/>
      <protection locked="0"/>
    </xf>
    <xf numFmtId="0" fontId="9" fillId="0" borderId="0" xfId="1" applyFont="1" applyAlignment="1" applyProtection="1">
      <alignment horizontal="left" vertical="top"/>
      <protection locked="0"/>
    </xf>
    <xf numFmtId="5" fontId="9" fillId="0" borderId="0" xfId="1" applyNumberFormat="1" applyFont="1" applyAlignment="1" applyProtection="1">
      <alignment horizontal="right" vertical="top"/>
      <protection locked="0"/>
    </xf>
    <xf numFmtId="5" fontId="9" fillId="0" borderId="0" xfId="2" applyNumberFormat="1" applyFont="1" applyAlignment="1" applyProtection="1">
      <alignment horizontal="right" vertical="top"/>
      <protection locked="0"/>
    </xf>
    <xf numFmtId="0" fontId="9" fillId="0" borderId="6" xfId="1" applyFont="1" applyBorder="1" applyAlignment="1" applyProtection="1">
      <alignment horizontal="left" vertical="top"/>
      <protection locked="0"/>
    </xf>
    <xf numFmtId="0" fontId="9" fillId="0" borderId="6" xfId="1" applyFont="1" applyBorder="1" applyAlignment="1" applyProtection="1">
      <alignment horizontal="left" vertical="top" wrapText="1"/>
      <protection locked="0"/>
    </xf>
    <xf numFmtId="0" fontId="9" fillId="0" borderId="8" xfId="1" applyFont="1" applyBorder="1" applyAlignment="1" applyProtection="1">
      <alignment horizontal="left" vertical="top" wrapText="1"/>
      <protection locked="0"/>
    </xf>
    <xf numFmtId="5" fontId="9" fillId="0" borderId="6" xfId="2" applyNumberFormat="1" applyFont="1" applyBorder="1" applyAlignment="1" applyProtection="1">
      <alignment horizontal="right" vertical="top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right" vertical="center" wrapText="1"/>
      <protection locked="0"/>
    </xf>
    <xf numFmtId="5" fontId="9" fillId="0" borderId="6" xfId="2" applyNumberFormat="1" applyFont="1" applyBorder="1" applyAlignment="1" applyProtection="1">
      <alignment horizontal="right" vertical="center"/>
    </xf>
    <xf numFmtId="0" fontId="8" fillId="0" borderId="0" xfId="1" applyFont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 applyProtection="1">
      <alignment horizontal="left" vertical="top"/>
      <protection locked="0"/>
    </xf>
    <xf numFmtId="0" fontId="9" fillId="0" borderId="1" xfId="1" applyFont="1" applyBorder="1" applyAlignment="1" applyProtection="1">
      <alignment horizontal="left" vertical="top"/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5" fontId="9" fillId="0" borderId="1" xfId="1" applyNumberFormat="1" applyFont="1" applyBorder="1" applyAlignment="1" applyProtection="1">
      <alignment horizontal="right" vertical="top"/>
      <protection locked="0"/>
    </xf>
    <xf numFmtId="5" fontId="9" fillId="0" borderId="1" xfId="2" applyNumberFormat="1" applyFont="1" applyBorder="1" applyAlignment="1" applyProtection="1">
      <alignment horizontal="right" vertical="top"/>
      <protection locked="0"/>
    </xf>
    <xf numFmtId="0" fontId="2" fillId="0" borderId="13" xfId="1" applyFont="1" applyBorder="1" applyAlignment="1" applyProtection="1">
      <alignment horizontal="left" vertical="top"/>
      <protection locked="0"/>
    </xf>
    <xf numFmtId="0" fontId="9" fillId="0" borderId="2" xfId="1" applyFont="1" applyBorder="1" applyAlignment="1" applyProtection="1">
      <alignment horizontal="left" vertical="top"/>
      <protection locked="0"/>
    </xf>
    <xf numFmtId="0" fontId="9" fillId="0" borderId="3" xfId="1" applyFont="1" applyBorder="1" applyAlignment="1" applyProtection="1">
      <alignment horizontal="left" vertical="top"/>
      <protection locked="0"/>
    </xf>
    <xf numFmtId="0" fontId="9" fillId="0" borderId="3" xfId="1" applyFont="1" applyBorder="1" applyAlignment="1" applyProtection="1">
      <alignment horizontal="left" vertical="top" wrapText="1"/>
      <protection locked="0"/>
    </xf>
    <xf numFmtId="5" fontId="9" fillId="0" borderId="3" xfId="1" applyNumberFormat="1" applyFont="1" applyBorder="1" applyAlignment="1" applyProtection="1">
      <alignment horizontal="right" vertical="top"/>
      <protection locked="0"/>
    </xf>
    <xf numFmtId="5" fontId="9" fillId="0" borderId="3" xfId="2" applyNumberFormat="1" applyFont="1" applyBorder="1" applyAlignment="1" applyProtection="1">
      <alignment horizontal="right" vertical="top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0" xfId="1" applyFont="1" applyAlignment="1" applyProtection="1">
      <alignment horizontal="left" vertical="top"/>
      <protection locked="0"/>
    </xf>
    <xf numFmtId="5" fontId="14" fillId="0" borderId="0" xfId="2" applyNumberFormat="1" applyFont="1" applyAlignment="1" applyProtection="1">
      <alignment horizontal="right" vertical="top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5" fontId="14" fillId="0" borderId="1" xfId="2" applyNumberFormat="1" applyFont="1" applyBorder="1" applyAlignment="1" applyProtection="1">
      <alignment horizontal="right" vertical="top"/>
      <protection locked="0"/>
    </xf>
    <xf numFmtId="5" fontId="15" fillId="0" borderId="0" xfId="1" applyNumberFormat="1" applyFont="1" applyAlignment="1" applyProtection="1">
      <alignment horizontal="right" vertical="top"/>
      <protection locked="0"/>
    </xf>
    <xf numFmtId="0" fontId="16" fillId="0" borderId="0" xfId="1" applyFont="1" applyAlignment="1" applyProtection="1">
      <alignment horizontal="left" vertical="top"/>
      <protection locked="0"/>
    </xf>
    <xf numFmtId="5" fontId="16" fillId="0" borderId="0" xfId="2" applyNumberFormat="1" applyFont="1" applyAlignment="1" applyProtection="1">
      <alignment horizontal="right" vertical="top"/>
      <protection locked="0"/>
    </xf>
    <xf numFmtId="0" fontId="12" fillId="0" borderId="0" xfId="1" applyFont="1" applyAlignment="1" applyProtection="1">
      <alignment horizontal="left" vertical="top"/>
      <protection locked="0"/>
    </xf>
    <xf numFmtId="5" fontId="15" fillId="0" borderId="0" xfId="2" applyNumberFormat="1" applyFont="1" applyAlignment="1" applyProtection="1">
      <alignment horizontal="right" vertical="top"/>
      <protection locked="0"/>
    </xf>
    <xf numFmtId="5" fontId="16" fillId="0" borderId="3" xfId="2" applyNumberFormat="1" applyFont="1" applyBorder="1" applyAlignment="1" applyProtection="1">
      <alignment horizontal="right" vertical="top"/>
      <protection locked="0"/>
    </xf>
    <xf numFmtId="0" fontId="16" fillId="0" borderId="3" xfId="1" applyFont="1" applyBorder="1" applyAlignment="1" applyProtection="1">
      <alignment horizontal="left" vertical="top"/>
      <protection locked="0"/>
    </xf>
    <xf numFmtId="5" fontId="15" fillId="0" borderId="3" xfId="2" applyNumberFormat="1" applyFont="1" applyBorder="1" applyAlignment="1" applyProtection="1">
      <alignment horizontal="right" vertical="top"/>
      <protection locked="0"/>
    </xf>
    <xf numFmtId="5" fontId="12" fillId="0" borderId="3" xfId="1" applyNumberFormat="1" applyFont="1" applyBorder="1" applyAlignment="1" applyProtection="1">
      <alignment horizontal="center" vertical="top"/>
      <protection locked="0"/>
    </xf>
    <xf numFmtId="0" fontId="12" fillId="0" borderId="3" xfId="1" applyFont="1" applyBorder="1" applyAlignment="1" applyProtection="1">
      <alignment horizontal="left" vertical="top"/>
      <protection locked="0"/>
    </xf>
    <xf numFmtId="0" fontId="17" fillId="2" borderId="7" xfId="1" applyFont="1" applyFill="1" applyBorder="1" applyAlignment="1" applyProtection="1">
      <alignment horizontal="center" vertical="center"/>
      <protection locked="0"/>
    </xf>
    <xf numFmtId="0" fontId="17" fillId="2" borderId="8" xfId="1" applyFont="1" applyFill="1" applyBorder="1" applyAlignment="1" applyProtection="1">
      <alignment vertical="center" wrapText="1"/>
      <protection locked="0"/>
    </xf>
    <xf numFmtId="5" fontId="17" fillId="2" borderId="8" xfId="1" applyNumberFormat="1" applyFont="1" applyFill="1" applyBorder="1" applyAlignment="1">
      <alignment vertical="center"/>
    </xf>
    <xf numFmtId="0" fontId="9" fillId="2" borderId="9" xfId="1" applyFont="1" applyFill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right" vertical="top"/>
      <protection locked="0"/>
    </xf>
    <xf numFmtId="0" fontId="12" fillId="0" borderId="0" xfId="1" applyFont="1" applyAlignment="1" applyProtection="1">
      <alignment horizontal="center" vertical="top"/>
      <protection locked="0"/>
    </xf>
    <xf numFmtId="5" fontId="17" fillId="2" borderId="8" xfId="1" applyNumberFormat="1" applyFont="1" applyFill="1" applyBorder="1" applyAlignment="1">
      <alignment vertical="center" wrapText="1"/>
    </xf>
    <xf numFmtId="0" fontId="12" fillId="0" borderId="0" xfId="1" applyFont="1" applyAlignment="1" applyProtection="1">
      <alignment vertical="top"/>
      <protection locked="0"/>
    </xf>
    <xf numFmtId="0" fontId="2" fillId="0" borderId="12" xfId="1" applyFont="1" applyBorder="1" applyAlignment="1" applyProtection="1">
      <alignment horizontal="left" vertical="top"/>
      <protection locked="0"/>
    </xf>
    <xf numFmtId="0" fontId="2" fillId="0" borderId="1" xfId="1" applyFont="1" applyBorder="1" applyAlignment="1" applyProtection="1">
      <alignment horizontal="left" vertical="top"/>
      <protection locked="0"/>
    </xf>
    <xf numFmtId="5" fontId="15" fillId="0" borderId="1" xfId="1" applyNumberFormat="1" applyFont="1" applyBorder="1" applyAlignment="1" applyProtection="1">
      <alignment horizontal="right" vertical="top"/>
      <protection locked="0"/>
    </xf>
    <xf numFmtId="0" fontId="16" fillId="0" borderId="1" xfId="1" applyFont="1" applyBorder="1" applyAlignment="1" applyProtection="1">
      <alignment horizontal="left" vertical="top"/>
      <protection locked="0"/>
    </xf>
    <xf numFmtId="5" fontId="16" fillId="0" borderId="1" xfId="2" applyNumberFormat="1" applyFont="1" applyBorder="1" applyAlignment="1" applyProtection="1">
      <alignment horizontal="right" vertical="top"/>
      <protection locked="0"/>
    </xf>
    <xf numFmtId="5" fontId="12" fillId="0" borderId="1" xfId="2" applyNumberFormat="1" applyFont="1" applyBorder="1" applyAlignment="1" applyProtection="1">
      <alignment horizontal="left" vertical="top"/>
      <protection locked="0"/>
    </xf>
    <xf numFmtId="5" fontId="16" fillId="0" borderId="0" xfId="1" applyNumberFormat="1" applyFont="1" applyAlignment="1" applyProtection="1">
      <alignment horizontal="right" vertical="top"/>
      <protection locked="0"/>
    </xf>
    <xf numFmtId="5" fontId="2" fillId="0" borderId="0" xfId="1" applyNumberFormat="1" applyFont="1" applyAlignment="1" applyProtection="1">
      <alignment horizontal="right" vertical="top"/>
      <protection locked="0"/>
    </xf>
    <xf numFmtId="5" fontId="2" fillId="0" borderId="0" xfId="2" applyNumberFormat="1" applyFont="1" applyAlignment="1" applyProtection="1">
      <alignment horizontal="right" vertical="top"/>
      <protection locked="0"/>
    </xf>
    <xf numFmtId="0" fontId="19" fillId="0" borderId="0" xfId="3">
      <alignment vertical="center"/>
    </xf>
    <xf numFmtId="56" fontId="19" fillId="0" borderId="6" xfId="3" applyNumberFormat="1" applyBorder="1" applyAlignment="1">
      <alignment horizontal="center" vertical="center" wrapText="1"/>
    </xf>
    <xf numFmtId="0" fontId="19" fillId="0" borderId="6" xfId="3" applyBorder="1">
      <alignment vertical="center"/>
    </xf>
    <xf numFmtId="0" fontId="19" fillId="0" borderId="6" xfId="3" applyBorder="1" applyAlignment="1">
      <alignment vertical="center" wrapText="1"/>
    </xf>
    <xf numFmtId="0" fontId="21" fillId="0" borderId="6" xfId="3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4" borderId="15" xfId="0" applyFill="1" applyBorder="1">
      <alignment vertical="center"/>
    </xf>
    <xf numFmtId="0" fontId="0" fillId="5" borderId="15" xfId="0" applyFill="1" applyBorder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22" fillId="0" borderId="0" xfId="0" applyFont="1">
      <alignment vertical="center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8" xfId="1" applyFont="1" applyBorder="1" applyAlignment="1" applyProtection="1">
      <alignment horizontal="left" vertical="top" wrapText="1"/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24" fillId="0" borderId="0" xfId="4" applyFont="1" applyProtection="1">
      <alignment vertical="center"/>
      <protection locked="0"/>
    </xf>
    <xf numFmtId="0" fontId="24" fillId="0" borderId="0" xfId="4" applyFont="1" applyAlignment="1" applyProtection="1">
      <alignment horizontal="left" vertical="center"/>
      <protection locked="0"/>
    </xf>
    <xf numFmtId="38" fontId="24" fillId="0" borderId="0" xfId="5" applyFont="1" applyProtection="1">
      <alignment vertical="center"/>
      <protection locked="0"/>
    </xf>
    <xf numFmtId="0" fontId="24" fillId="6" borderId="6" xfId="4" applyFont="1" applyFill="1" applyBorder="1" applyProtection="1">
      <alignment vertical="center"/>
      <protection locked="0"/>
    </xf>
    <xf numFmtId="0" fontId="24" fillId="6" borderId="6" xfId="4" applyFont="1" applyFill="1" applyBorder="1" applyAlignment="1" applyProtection="1">
      <alignment horizontal="left" vertical="center"/>
      <protection locked="0"/>
    </xf>
    <xf numFmtId="38" fontId="24" fillId="6" borderId="6" xfId="5" applyFont="1" applyFill="1" applyBorder="1" applyProtection="1">
      <alignment vertical="center"/>
      <protection locked="0"/>
    </xf>
    <xf numFmtId="0" fontId="24" fillId="0" borderId="6" xfId="4" applyFont="1" applyBorder="1" applyProtection="1">
      <alignment vertical="center"/>
      <protection locked="0"/>
    </xf>
    <xf numFmtId="0" fontId="24" fillId="0" borderId="6" xfId="4" applyFont="1" applyBorder="1" applyAlignment="1" applyProtection="1">
      <alignment horizontal="left" vertical="center"/>
      <protection locked="0"/>
    </xf>
    <xf numFmtId="38" fontId="24" fillId="0" borderId="6" xfId="5" applyFont="1" applyBorder="1" applyProtection="1">
      <alignment vertical="center"/>
      <protection locked="0"/>
    </xf>
    <xf numFmtId="0" fontId="24" fillId="0" borderId="17" xfId="4" applyFont="1" applyBorder="1" applyProtection="1">
      <alignment vertical="center"/>
      <protection locked="0"/>
    </xf>
    <xf numFmtId="38" fontId="24" fillId="0" borderId="17" xfId="5" applyFont="1" applyBorder="1" applyProtection="1">
      <alignment vertical="center"/>
      <protection locked="0"/>
    </xf>
    <xf numFmtId="0" fontId="24" fillId="7" borderId="6" xfId="4" applyFont="1" applyFill="1" applyBorder="1" applyProtection="1">
      <alignment vertical="center"/>
      <protection locked="0"/>
    </xf>
    <xf numFmtId="38" fontId="24" fillId="0" borderId="17" xfId="5" applyFont="1" applyBorder="1" applyProtection="1">
      <alignment vertical="center"/>
    </xf>
    <xf numFmtId="38" fontId="24" fillId="0" borderId="0" xfId="5" applyFont="1" applyBorder="1" applyProtection="1">
      <alignment vertical="center"/>
      <protection locked="0"/>
    </xf>
    <xf numFmtId="38" fontId="24" fillId="0" borderId="6" xfId="4" applyNumberFormat="1" applyFont="1" applyBorder="1" applyProtection="1">
      <alignment vertical="center"/>
      <protection locked="0"/>
    </xf>
    <xf numFmtId="176" fontId="11" fillId="0" borderId="18" xfId="2" applyNumberFormat="1" applyFont="1" applyBorder="1" applyAlignment="1" applyProtection="1">
      <alignment horizontal="center" vertical="center" wrapText="1"/>
      <protection locked="0"/>
    </xf>
    <xf numFmtId="0" fontId="13" fillId="0" borderId="18" xfId="1" applyFont="1" applyBorder="1" applyAlignment="1" applyProtection="1">
      <alignment horizontal="center" vertical="top"/>
      <protection locked="0"/>
    </xf>
    <xf numFmtId="0" fontId="9" fillId="0" borderId="5" xfId="1" applyFont="1" applyBorder="1" applyAlignment="1">
      <alignment horizontal="left" vertical="top"/>
    </xf>
    <xf numFmtId="0" fontId="10" fillId="0" borderId="6" xfId="1" applyFont="1" applyBorder="1" applyAlignment="1">
      <alignment horizontal="left" vertical="center"/>
    </xf>
    <xf numFmtId="176" fontId="11" fillId="0" borderId="18" xfId="2" applyNumberFormat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3" fillId="0" borderId="6" xfId="1" applyFont="1" applyBorder="1" applyAlignment="1">
      <alignment horizontal="center" vertical="top"/>
    </xf>
    <xf numFmtId="0" fontId="13" fillId="0" borderId="18" xfId="1" applyFont="1" applyBorder="1" applyAlignment="1">
      <alignment horizontal="center" vertical="top"/>
    </xf>
    <xf numFmtId="0" fontId="14" fillId="0" borderId="6" xfId="1" applyFont="1" applyBorder="1" applyAlignment="1">
      <alignment horizontal="center" vertical="top" wrapText="1"/>
    </xf>
    <xf numFmtId="0" fontId="14" fillId="0" borderId="9" xfId="1" applyFont="1" applyBorder="1" applyAlignment="1">
      <alignment horizontal="center" vertical="top"/>
    </xf>
    <xf numFmtId="0" fontId="15" fillId="0" borderId="6" xfId="1" applyFont="1" applyBorder="1" applyAlignment="1">
      <alignment horizontal="center" vertical="top" wrapText="1"/>
    </xf>
    <xf numFmtId="5" fontId="14" fillId="0" borderId="6" xfId="1" applyNumberFormat="1" applyFont="1" applyBorder="1" applyAlignment="1">
      <alignment horizontal="center" vertical="top" wrapText="1"/>
    </xf>
    <xf numFmtId="0" fontId="9" fillId="0" borderId="0" xfId="1" applyFont="1" applyAlignment="1">
      <alignment horizontal="right" vertical="center" wrapText="1"/>
    </xf>
    <xf numFmtId="0" fontId="9" fillId="0" borderId="15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4" fillId="0" borderId="9" xfId="1" applyFont="1" applyBorder="1" applyAlignment="1">
      <alignment horizontal="center" vertical="top" wrapText="1"/>
    </xf>
    <xf numFmtId="0" fontId="9" fillId="0" borderId="0" xfId="1" applyFont="1" applyAlignment="1">
      <alignment horizontal="right" vertical="center"/>
    </xf>
    <xf numFmtId="0" fontId="2" fillId="0" borderId="5" xfId="1" applyFont="1" applyBorder="1" applyAlignment="1">
      <alignment horizontal="left" vertical="top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horizontal="left" vertical="center"/>
    </xf>
    <xf numFmtId="0" fontId="14" fillId="0" borderId="7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/>
    </xf>
    <xf numFmtId="0" fontId="14" fillId="0" borderId="9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10" fillId="0" borderId="7" xfId="1" applyFont="1" applyBorder="1" applyAlignment="1" applyProtection="1">
      <alignment horizontal="left" vertical="center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5" fontId="11" fillId="0" borderId="0" xfId="2" applyNumberFormat="1" applyFont="1" applyAlignment="1" applyProtection="1">
      <alignment horizontal="center" vertical="center" wrapText="1"/>
    </xf>
    <xf numFmtId="5" fontId="11" fillId="0" borderId="10" xfId="2" applyNumberFormat="1" applyFont="1" applyBorder="1" applyAlignment="1" applyProtection="1">
      <alignment horizontal="center" vertical="center" wrapText="1"/>
    </xf>
    <xf numFmtId="0" fontId="14" fillId="0" borderId="7" xfId="1" applyFont="1" applyBorder="1" applyAlignment="1" applyProtection="1">
      <alignment horizontal="left" vertical="top" wrapText="1"/>
      <protection locked="0"/>
    </xf>
    <xf numFmtId="0" fontId="14" fillId="0" borderId="8" xfId="1" applyFont="1" applyBorder="1" applyAlignment="1" applyProtection="1">
      <alignment horizontal="left" vertical="top" wrapText="1"/>
      <protection locked="0"/>
    </xf>
    <xf numFmtId="0" fontId="14" fillId="0" borderId="9" xfId="1" applyFont="1" applyBorder="1" applyAlignment="1" applyProtection="1">
      <alignment horizontal="left" vertical="top" wrapText="1"/>
      <protection locked="0"/>
    </xf>
    <xf numFmtId="0" fontId="14" fillId="0" borderId="14" xfId="1" applyFont="1" applyBorder="1" applyAlignment="1" applyProtection="1">
      <alignment horizontal="left" vertical="top" wrapText="1"/>
      <protection locked="0"/>
    </xf>
    <xf numFmtId="0" fontId="14" fillId="0" borderId="15" xfId="1" applyFont="1" applyBorder="1" applyAlignment="1" applyProtection="1">
      <alignment horizontal="left" vertical="top" wrapText="1"/>
      <protection locked="0"/>
    </xf>
    <xf numFmtId="0" fontId="14" fillId="0" borderId="7" xfId="1" applyFont="1" applyBorder="1" applyAlignment="1">
      <alignment horizontal="center" vertical="top"/>
    </xf>
    <xf numFmtId="0" fontId="9" fillId="0" borderId="19" xfId="1" applyFont="1" applyBorder="1" applyAlignment="1" applyProtection="1">
      <alignment horizontal="left" vertical="top" wrapText="1"/>
      <protection locked="0"/>
    </xf>
    <xf numFmtId="0" fontId="9" fillId="0" borderId="20" xfId="1" applyFont="1" applyBorder="1" applyAlignment="1" applyProtection="1">
      <alignment horizontal="left" vertical="top" wrapText="1"/>
      <protection locked="0"/>
    </xf>
    <xf numFmtId="0" fontId="23" fillId="0" borderId="0" xfId="4" applyFont="1" applyAlignment="1" applyProtection="1">
      <alignment horizontal="center" vertical="center"/>
      <protection locked="0"/>
    </xf>
    <xf numFmtId="0" fontId="19" fillId="0" borderId="16" xfId="3" applyBorder="1" applyAlignment="1">
      <alignment horizontal="center" vertical="center" wrapText="1"/>
    </xf>
    <xf numFmtId="0" fontId="19" fillId="0" borderId="17" xfId="3" applyBorder="1" applyAlignment="1">
      <alignment horizontal="center" vertical="center" wrapText="1"/>
    </xf>
    <xf numFmtId="0" fontId="19" fillId="0" borderId="6" xfId="3" applyBorder="1" applyAlignment="1">
      <alignment horizontal="center" vertical="center"/>
    </xf>
    <xf numFmtId="0" fontId="14" fillId="0" borderId="7" xfId="1" applyFont="1" applyBorder="1" applyAlignment="1" applyProtection="1">
      <alignment horizontal="center" vertical="top" wrapText="1"/>
      <protection locked="0"/>
    </xf>
    <xf numFmtId="0" fontId="14" fillId="0" borderId="8" xfId="1" applyFont="1" applyBorder="1" applyAlignment="1" applyProtection="1">
      <alignment horizontal="center" vertical="top"/>
      <protection locked="0"/>
    </xf>
    <xf numFmtId="0" fontId="14" fillId="0" borderId="9" xfId="1" applyFont="1" applyBorder="1" applyAlignment="1" applyProtection="1">
      <alignment horizontal="center" vertical="top"/>
      <protection locked="0"/>
    </xf>
    <xf numFmtId="0" fontId="4" fillId="0" borderId="1" xfId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horizontal="center" vertical="top"/>
      <protection locked="0"/>
    </xf>
    <xf numFmtId="5" fontId="11" fillId="0" borderId="0" xfId="2" applyNumberFormat="1" applyFont="1" applyAlignment="1" applyProtection="1">
      <alignment horizontal="center" vertical="center" wrapText="1"/>
      <protection locked="0"/>
    </xf>
    <xf numFmtId="5" fontId="11" fillId="0" borderId="10" xfId="2" applyNumberFormat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 vertical="top"/>
      <protection locked="0"/>
    </xf>
  </cellXfs>
  <cellStyles count="6">
    <cellStyle name="桁区切り 2" xfId="2" xr:uid="{A4C9D4AD-21D7-40CE-87EB-F5A041BB3EEF}"/>
    <cellStyle name="桁区切り 3" xfId="5" xr:uid="{AADCCD26-201B-48C1-9F18-CD778AAA7046}"/>
    <cellStyle name="標準" xfId="0" builtinId="0"/>
    <cellStyle name="標準 2" xfId="1" xr:uid="{CAF76C93-3266-433F-9457-C4CD4E30CAF3}"/>
    <cellStyle name="標準 3" xfId="3" xr:uid="{E444F8B3-2F98-4955-800A-71B8AB4E919E}"/>
    <cellStyle name="標準 4" xfId="4" xr:uid="{8D0DA56E-1DAE-486F-8E71-13EEF6DE53ED}"/>
  </cellStyles>
  <dxfs count="0"/>
  <tableStyles count="0" defaultTableStyle="TableStyleMedium2" defaultPivotStyle="PivotStyleLight16"/>
  <colors>
    <mruColors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BD76-FAF3-4B43-A5EE-9CB8477C1292}">
  <sheetPr>
    <tabColor theme="4" tint="0.59999389629810485"/>
    <pageSetUpPr fitToPage="1"/>
  </sheetPr>
  <dimension ref="A1:Q50"/>
  <sheetViews>
    <sheetView showZeros="0" tabSelected="1" zoomScale="60" zoomScaleNormal="60" zoomScalePageLayoutView="40" workbookViewId="0">
      <selection activeCell="B1" sqref="B1:O1"/>
    </sheetView>
  </sheetViews>
  <sheetFormatPr defaultColWidth="13" defaultRowHeight="48.75" customHeight="1"/>
  <cols>
    <col min="1" max="1" width="3.58203125" style="1" customWidth="1"/>
    <col min="2" max="2" width="8.5" style="1" customWidth="1"/>
    <col min="3" max="3" width="4.58203125" style="1" customWidth="1"/>
    <col min="4" max="4" width="29" style="1" bestFit="1" customWidth="1"/>
    <col min="5" max="5" width="29" style="1" customWidth="1"/>
    <col min="6" max="6" width="24.33203125" style="1" bestFit="1" customWidth="1"/>
    <col min="7" max="7" width="50.58203125" style="1" customWidth="1"/>
    <col min="8" max="8" width="20" style="91" customWidth="1"/>
    <col min="9" max="9" width="10" style="1" bestFit="1" customWidth="1"/>
    <col min="10" max="10" width="6" style="1" bestFit="1" customWidth="1"/>
    <col min="11" max="11" width="12.33203125" style="92" bestFit="1" customWidth="1"/>
    <col min="12" max="12" width="24" style="1" customWidth="1"/>
    <col min="13" max="13" width="18" style="92" customWidth="1"/>
    <col min="14" max="14" width="29.58203125" style="1" customWidth="1"/>
    <col min="15" max="15" width="2.08203125" style="1" customWidth="1"/>
    <col min="16" max="16384" width="13" style="1"/>
  </cols>
  <sheetData>
    <row r="1" spans="1:17" ht="102" customHeight="1" thickBot="1">
      <c r="B1" s="148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7" ht="16.5">
      <c r="B2" s="2"/>
      <c r="C2" s="3"/>
      <c r="D2" s="3"/>
      <c r="E2" s="3"/>
      <c r="F2" s="3"/>
      <c r="G2" s="3"/>
      <c r="H2" s="4"/>
      <c r="I2" s="3"/>
      <c r="J2" s="3"/>
      <c r="K2" s="5"/>
      <c r="L2" s="3"/>
      <c r="M2" s="5"/>
      <c r="N2" s="5"/>
      <c r="O2" s="6"/>
    </row>
    <row r="3" spans="1:17" ht="48.75" customHeight="1">
      <c r="B3" s="125" t="s">
        <v>1</v>
      </c>
      <c r="D3" s="126" t="s">
        <v>2</v>
      </c>
      <c r="E3" s="150"/>
      <c r="F3" s="151"/>
      <c r="G3" s="151"/>
      <c r="H3" s="151"/>
      <c r="I3" s="152"/>
      <c r="J3" s="153" t="s">
        <v>3</v>
      </c>
      <c r="K3" s="154"/>
      <c r="L3" s="127"/>
      <c r="M3" s="128" t="s">
        <v>5</v>
      </c>
      <c r="N3" s="131"/>
      <c r="O3" s="12"/>
    </row>
    <row r="4" spans="1:17" ht="48.75" customHeight="1">
      <c r="B4" s="13"/>
      <c r="D4" s="126" t="s">
        <v>6</v>
      </c>
      <c r="E4" s="150"/>
      <c r="F4" s="151"/>
      <c r="G4" s="151"/>
      <c r="H4" s="151"/>
      <c r="I4" s="152"/>
      <c r="J4" s="153" t="s">
        <v>7</v>
      </c>
      <c r="K4" s="154"/>
      <c r="L4" s="9" t="s">
        <v>4</v>
      </c>
      <c r="M4" s="129" t="s">
        <v>8</v>
      </c>
      <c r="N4" s="130" t="s">
        <v>9</v>
      </c>
      <c r="O4" s="12"/>
    </row>
    <row r="5" spans="1:17" ht="23.15" customHeight="1" thickBot="1">
      <c r="A5" s="15"/>
      <c r="B5" s="16"/>
      <c r="C5" s="17"/>
      <c r="D5" s="17"/>
      <c r="E5" s="17"/>
      <c r="F5" s="17"/>
      <c r="G5" s="17"/>
      <c r="H5" s="18"/>
      <c r="I5" s="17"/>
      <c r="J5" s="17"/>
      <c r="K5" s="19"/>
      <c r="L5" s="17"/>
      <c r="M5" s="19"/>
      <c r="N5" s="17"/>
      <c r="O5" s="20"/>
    </row>
    <row r="6" spans="1:17" ht="15" customHeight="1" thickBot="1">
      <c r="A6" s="15"/>
      <c r="B6" s="15"/>
      <c r="C6" s="15"/>
      <c r="D6" s="15"/>
      <c r="E6" s="15"/>
      <c r="F6" s="15"/>
      <c r="G6" s="15"/>
      <c r="H6" s="21"/>
      <c r="I6" s="15"/>
      <c r="J6" s="15"/>
      <c r="K6" s="22"/>
      <c r="L6" s="15"/>
      <c r="M6" s="23"/>
      <c r="N6" s="15"/>
      <c r="O6" s="15"/>
    </row>
    <row r="7" spans="1:17" ht="15" customHeight="1">
      <c r="A7" s="15"/>
      <c r="B7" s="24"/>
      <c r="C7" s="25"/>
      <c r="D7" s="25"/>
      <c r="E7" s="25"/>
      <c r="F7" s="25"/>
      <c r="G7" s="25"/>
      <c r="H7" s="26"/>
      <c r="I7" s="25"/>
      <c r="J7" s="25"/>
      <c r="K7" s="27"/>
      <c r="L7" s="25"/>
      <c r="M7" s="27"/>
      <c r="N7" s="25"/>
      <c r="O7" s="28"/>
    </row>
    <row r="8" spans="1:17" ht="48.75" customHeight="1">
      <c r="B8" s="125" t="s">
        <v>10</v>
      </c>
      <c r="C8" s="132" t="s">
        <v>11</v>
      </c>
      <c r="D8" s="133" t="s">
        <v>12</v>
      </c>
      <c r="E8" s="134" t="s">
        <v>13</v>
      </c>
      <c r="F8" s="134" t="s">
        <v>14</v>
      </c>
      <c r="G8" s="132" t="s">
        <v>15</v>
      </c>
      <c r="H8" s="135" t="s">
        <v>16</v>
      </c>
      <c r="I8" s="145" t="s">
        <v>17</v>
      </c>
      <c r="J8" s="146"/>
      <c r="K8" s="146"/>
      <c r="L8" s="146"/>
      <c r="M8" s="146"/>
      <c r="N8" s="147"/>
      <c r="O8" s="12"/>
    </row>
    <row r="9" spans="1:17" ht="15" customHeight="1">
      <c r="B9" s="7"/>
      <c r="C9" s="33"/>
      <c r="D9" s="33"/>
      <c r="E9" s="33"/>
      <c r="F9" s="33"/>
      <c r="G9" s="33"/>
      <c r="H9" s="34"/>
      <c r="I9" s="33"/>
      <c r="J9" s="33"/>
      <c r="K9" s="35"/>
      <c r="L9" s="33"/>
      <c r="M9" s="35"/>
      <c r="N9" s="33"/>
      <c r="O9" s="12"/>
    </row>
    <row r="10" spans="1:17" ht="50.5" customHeight="1">
      <c r="B10" s="7"/>
      <c r="C10" s="36">
        <v>1</v>
      </c>
      <c r="D10" s="37"/>
      <c r="E10" s="38"/>
      <c r="F10" s="37"/>
      <c r="G10" s="37"/>
      <c r="H10" s="39"/>
      <c r="I10" s="155"/>
      <c r="J10" s="156"/>
      <c r="K10" s="156"/>
      <c r="L10" s="156"/>
      <c r="M10" s="156"/>
      <c r="N10" s="157"/>
      <c r="O10" s="12"/>
      <c r="Q10" s="15"/>
    </row>
    <row r="11" spans="1:17" ht="50.5" customHeight="1">
      <c r="B11" s="7"/>
      <c r="C11" s="36">
        <v>2</v>
      </c>
      <c r="D11" s="37"/>
      <c r="E11" s="38"/>
      <c r="F11" s="37"/>
      <c r="G11" s="37"/>
      <c r="H11" s="39"/>
      <c r="I11" s="155"/>
      <c r="J11" s="156"/>
      <c r="K11" s="156"/>
      <c r="L11" s="156"/>
      <c r="M11" s="156"/>
      <c r="N11" s="157"/>
      <c r="O11" s="12"/>
      <c r="Q11" s="15"/>
    </row>
    <row r="12" spans="1:17" ht="50.5" customHeight="1">
      <c r="B12" s="7"/>
      <c r="C12" s="36">
        <v>3</v>
      </c>
      <c r="D12" s="37"/>
      <c r="E12" s="38"/>
      <c r="F12" s="37"/>
      <c r="G12" s="37"/>
      <c r="H12" s="39"/>
      <c r="I12" s="155"/>
      <c r="J12" s="156"/>
      <c r="K12" s="156"/>
      <c r="L12" s="156"/>
      <c r="M12" s="156"/>
      <c r="N12" s="157"/>
      <c r="O12" s="12"/>
      <c r="Q12" s="15"/>
    </row>
    <row r="13" spans="1:17" ht="50.5" customHeight="1">
      <c r="B13" s="7"/>
      <c r="C13" s="36">
        <v>4</v>
      </c>
      <c r="D13" s="37"/>
      <c r="E13" s="38"/>
      <c r="F13" s="37"/>
      <c r="G13" s="37"/>
      <c r="H13" s="39"/>
      <c r="I13" s="155"/>
      <c r="J13" s="156"/>
      <c r="K13" s="156"/>
      <c r="L13" s="156"/>
      <c r="M13" s="156"/>
      <c r="N13" s="157"/>
      <c r="O13" s="12"/>
      <c r="Q13" s="15"/>
    </row>
    <row r="14" spans="1:17" ht="50.5" customHeight="1">
      <c r="B14" s="7"/>
      <c r="C14" s="36">
        <v>5</v>
      </c>
      <c r="D14" s="37"/>
      <c r="E14" s="38"/>
      <c r="F14" s="37"/>
      <c r="G14" s="37"/>
      <c r="H14" s="39"/>
      <c r="I14" s="155"/>
      <c r="J14" s="156"/>
      <c r="K14" s="156"/>
      <c r="L14" s="156"/>
      <c r="M14" s="156"/>
      <c r="N14" s="157"/>
      <c r="O14" s="12"/>
      <c r="Q14" s="15"/>
    </row>
    <row r="15" spans="1:17" ht="50.5" customHeight="1">
      <c r="B15" s="7"/>
      <c r="C15" s="36">
        <v>6</v>
      </c>
      <c r="D15" s="37"/>
      <c r="E15" s="38"/>
      <c r="F15" s="37"/>
      <c r="G15" s="37"/>
      <c r="H15" s="39"/>
      <c r="I15" s="155"/>
      <c r="J15" s="156"/>
      <c r="K15" s="156"/>
      <c r="L15" s="156"/>
      <c r="M15" s="156"/>
      <c r="N15" s="157"/>
      <c r="O15" s="12"/>
      <c r="Q15" s="15"/>
    </row>
    <row r="16" spans="1:17" ht="50.5" customHeight="1">
      <c r="B16" s="7"/>
      <c r="C16" s="36">
        <v>7</v>
      </c>
      <c r="D16" s="37"/>
      <c r="E16" s="38"/>
      <c r="F16" s="37"/>
      <c r="G16" s="37"/>
      <c r="H16" s="39"/>
      <c r="I16" s="155"/>
      <c r="J16" s="156"/>
      <c r="K16" s="156"/>
      <c r="L16" s="156"/>
      <c r="M16" s="156"/>
      <c r="N16" s="157"/>
      <c r="O16" s="12"/>
      <c r="Q16" s="15"/>
    </row>
    <row r="17" spans="2:17" ht="50.5" customHeight="1">
      <c r="B17" s="7"/>
      <c r="C17" s="36">
        <v>8</v>
      </c>
      <c r="D17" s="37"/>
      <c r="E17" s="38"/>
      <c r="F17" s="37"/>
      <c r="G17" s="37"/>
      <c r="H17" s="39"/>
      <c r="I17" s="155"/>
      <c r="J17" s="156"/>
      <c r="K17" s="156"/>
      <c r="L17" s="156"/>
      <c r="M17" s="156"/>
      <c r="N17" s="157"/>
      <c r="O17" s="12"/>
      <c r="Q17" s="15"/>
    </row>
    <row r="18" spans="2:17" ht="50.5" customHeight="1">
      <c r="B18" s="7"/>
      <c r="C18" s="36">
        <v>9</v>
      </c>
      <c r="D18" s="37"/>
      <c r="E18" s="38"/>
      <c r="F18" s="37"/>
      <c r="G18" s="37"/>
      <c r="H18" s="39"/>
      <c r="I18" s="155"/>
      <c r="J18" s="156"/>
      <c r="K18" s="156"/>
      <c r="L18" s="156"/>
      <c r="M18" s="156"/>
      <c r="N18" s="157"/>
      <c r="O18" s="12"/>
      <c r="Q18" s="15"/>
    </row>
    <row r="19" spans="2:17" ht="50.5" customHeight="1">
      <c r="B19" s="7"/>
      <c r="C19" s="36">
        <v>10</v>
      </c>
      <c r="D19" s="37"/>
      <c r="E19" s="38"/>
      <c r="F19" s="37"/>
      <c r="G19" s="37"/>
      <c r="H19" s="39"/>
      <c r="I19" s="155"/>
      <c r="J19" s="156"/>
      <c r="K19" s="156"/>
      <c r="L19" s="156"/>
      <c r="M19" s="156"/>
      <c r="N19" s="157"/>
      <c r="O19" s="12"/>
      <c r="Q19" s="15"/>
    </row>
    <row r="20" spans="2:17" ht="50.5" customHeight="1">
      <c r="B20" s="7"/>
      <c r="C20" s="36"/>
      <c r="D20" s="37"/>
      <c r="E20" s="38"/>
      <c r="F20" s="37"/>
      <c r="G20" s="37"/>
      <c r="H20" s="39"/>
      <c r="I20" s="155"/>
      <c r="J20" s="156"/>
      <c r="K20" s="156"/>
      <c r="L20" s="156"/>
      <c r="M20" s="156"/>
      <c r="N20" s="157"/>
      <c r="O20" s="12"/>
      <c r="Q20" s="15"/>
    </row>
    <row r="21" spans="2:17" ht="50.5" customHeight="1">
      <c r="B21" s="7"/>
      <c r="C21" s="36"/>
      <c r="D21" s="37"/>
      <c r="E21" s="38"/>
      <c r="F21" s="37"/>
      <c r="G21" s="37"/>
      <c r="H21" s="39"/>
      <c r="I21" s="155"/>
      <c r="J21" s="156"/>
      <c r="K21" s="156"/>
      <c r="L21" s="156"/>
      <c r="M21" s="156"/>
      <c r="N21" s="157"/>
      <c r="O21" s="12"/>
      <c r="Q21" s="15"/>
    </row>
    <row r="22" spans="2:17" ht="16.75" customHeight="1">
      <c r="B22" s="7"/>
      <c r="C22" s="33"/>
      <c r="D22" s="40"/>
      <c r="E22" s="40"/>
      <c r="F22" s="40"/>
      <c r="G22" s="40"/>
      <c r="H22" s="35"/>
      <c r="I22" s="158"/>
      <c r="J22" s="158"/>
      <c r="K22" s="158"/>
      <c r="L22" s="158"/>
      <c r="M22" s="158"/>
      <c r="N22" s="158"/>
      <c r="O22" s="12"/>
      <c r="Q22" s="15"/>
    </row>
    <row r="23" spans="2:17" ht="29.5" customHeight="1">
      <c r="B23" s="41"/>
      <c r="C23" s="137" t="s">
        <v>18</v>
      </c>
      <c r="D23" s="40"/>
      <c r="E23" s="40"/>
      <c r="F23" s="40"/>
      <c r="G23" s="33"/>
      <c r="H23" s="34"/>
      <c r="I23" s="159"/>
      <c r="J23" s="159"/>
      <c r="K23" s="159"/>
      <c r="L23" s="159"/>
      <c r="M23" s="159"/>
      <c r="N23" s="159"/>
      <c r="O23" s="12"/>
      <c r="Q23" s="15"/>
    </row>
    <row r="24" spans="2:17" ht="50.5" customHeight="1">
      <c r="B24" s="7"/>
      <c r="C24" s="36">
        <v>1</v>
      </c>
      <c r="D24" s="38"/>
      <c r="E24" s="161"/>
      <c r="F24" s="162"/>
      <c r="G24" s="38"/>
      <c r="H24" s="39"/>
      <c r="I24" s="155"/>
      <c r="J24" s="156"/>
      <c r="K24" s="156"/>
      <c r="L24" s="156"/>
      <c r="M24" s="156"/>
      <c r="N24" s="157"/>
      <c r="O24" s="12"/>
      <c r="Q24" s="15"/>
    </row>
    <row r="25" spans="2:17" ht="50.5" customHeight="1">
      <c r="B25" s="7"/>
      <c r="C25" s="36">
        <v>2</v>
      </c>
      <c r="D25" s="38"/>
      <c r="E25" s="161"/>
      <c r="F25" s="162"/>
      <c r="G25" s="38"/>
      <c r="H25" s="39"/>
      <c r="I25" s="155"/>
      <c r="J25" s="156"/>
      <c r="K25" s="156"/>
      <c r="L25" s="156"/>
      <c r="M25" s="156"/>
      <c r="N25" s="157"/>
      <c r="O25" s="12"/>
      <c r="Q25" s="15"/>
    </row>
    <row r="26" spans="2:17" ht="50.5" customHeight="1">
      <c r="B26" s="7"/>
      <c r="C26" s="36"/>
      <c r="D26" s="38"/>
      <c r="E26" s="161"/>
      <c r="F26" s="162"/>
      <c r="G26" s="38"/>
      <c r="H26" s="39"/>
      <c r="I26" s="155"/>
      <c r="J26" s="156"/>
      <c r="K26" s="156"/>
      <c r="L26" s="156"/>
      <c r="M26" s="156"/>
      <c r="N26" s="157"/>
      <c r="O26" s="12"/>
      <c r="Q26" s="15"/>
    </row>
    <row r="27" spans="2:17" ht="50.5" customHeight="1">
      <c r="B27" s="7"/>
      <c r="C27" s="36"/>
      <c r="D27" s="38"/>
      <c r="E27" s="161"/>
      <c r="F27" s="162"/>
      <c r="G27" s="38"/>
      <c r="H27" s="39"/>
      <c r="I27" s="155"/>
      <c r="J27" s="156"/>
      <c r="K27" s="156"/>
      <c r="L27" s="156"/>
      <c r="M27" s="156"/>
      <c r="N27" s="157"/>
      <c r="O27" s="12"/>
    </row>
    <row r="28" spans="2:17" ht="50.5" customHeight="1">
      <c r="B28" s="7"/>
      <c r="C28" s="36"/>
      <c r="D28" s="38"/>
      <c r="E28" s="161"/>
      <c r="F28" s="162"/>
      <c r="G28" s="38"/>
      <c r="H28" s="39"/>
      <c r="I28" s="155"/>
      <c r="J28" s="156"/>
      <c r="K28" s="156"/>
      <c r="L28" s="156"/>
      <c r="M28" s="156"/>
      <c r="N28" s="157"/>
      <c r="O28" s="12"/>
    </row>
    <row r="29" spans="2:17" ht="15" customHeight="1">
      <c r="B29" s="7"/>
      <c r="C29" s="33"/>
      <c r="D29" s="40"/>
      <c r="E29" s="40"/>
      <c r="F29" s="40"/>
      <c r="G29" s="40"/>
      <c r="H29" s="34"/>
      <c r="I29" s="33"/>
      <c r="J29" s="33"/>
      <c r="K29" s="35"/>
      <c r="L29" s="33"/>
      <c r="M29" s="35"/>
      <c r="N29" s="33"/>
      <c r="O29" s="12"/>
    </row>
    <row r="30" spans="2:17" s="42" customFormat="1" ht="48.75" customHeight="1">
      <c r="B30" s="41"/>
      <c r="C30" s="43"/>
      <c r="D30" s="44"/>
      <c r="E30" s="44"/>
      <c r="F30" s="44"/>
      <c r="G30" s="136" t="s">
        <v>19</v>
      </c>
      <c r="H30" s="46">
        <f>SUM(H10:H29)</f>
        <v>0</v>
      </c>
      <c r="I30" s="43"/>
      <c r="J30" s="43"/>
      <c r="K30" s="43"/>
      <c r="L30" s="43"/>
      <c r="M30" s="46">
        <f>SUM(H10:H21)</f>
        <v>0</v>
      </c>
      <c r="N30" s="138" t="s">
        <v>20</v>
      </c>
      <c r="O30" s="48"/>
    </row>
    <row r="31" spans="2:17" ht="15" customHeight="1" thickBot="1">
      <c r="B31" s="49"/>
      <c r="C31" s="50"/>
      <c r="D31" s="51"/>
      <c r="E31" s="51"/>
      <c r="F31" s="51"/>
      <c r="G31" s="51"/>
      <c r="H31" s="52"/>
      <c r="I31" s="50"/>
      <c r="J31" s="50"/>
      <c r="K31" s="53"/>
      <c r="L31" s="50"/>
      <c r="M31" s="53"/>
      <c r="N31" s="50"/>
      <c r="O31" s="54"/>
    </row>
    <row r="32" spans="2:17" ht="15" customHeight="1" thickBot="1">
      <c r="B32" s="33"/>
      <c r="C32" s="33"/>
      <c r="D32" s="40"/>
      <c r="E32" s="40"/>
      <c r="F32" s="40"/>
      <c r="G32" s="40"/>
      <c r="H32" s="34"/>
      <c r="I32" s="33"/>
      <c r="J32" s="33"/>
      <c r="K32" s="35"/>
      <c r="L32" s="33"/>
      <c r="M32" s="35"/>
      <c r="N32" s="33"/>
    </row>
    <row r="33" spans="2:15" ht="15" customHeight="1">
      <c r="B33" s="55"/>
      <c r="C33" s="56"/>
      <c r="D33" s="57"/>
      <c r="E33" s="57"/>
      <c r="F33" s="57"/>
      <c r="G33" s="57"/>
      <c r="H33" s="58"/>
      <c r="I33" s="56"/>
      <c r="J33" s="56"/>
      <c r="K33" s="59"/>
      <c r="L33" s="56"/>
      <c r="M33" s="59"/>
      <c r="N33" s="56"/>
      <c r="O33" s="6"/>
    </row>
    <row r="34" spans="2:15" ht="48.75" customHeight="1">
      <c r="B34" s="125" t="s">
        <v>21</v>
      </c>
      <c r="C34" s="132" t="s">
        <v>11</v>
      </c>
      <c r="D34" s="139" t="s">
        <v>22</v>
      </c>
      <c r="E34" s="139"/>
      <c r="F34" s="134" t="s">
        <v>23</v>
      </c>
      <c r="G34" s="132" t="s">
        <v>24</v>
      </c>
      <c r="H34" s="135" t="s">
        <v>25</v>
      </c>
      <c r="I34" s="160" t="s">
        <v>26</v>
      </c>
      <c r="J34" s="146"/>
      <c r="K34" s="146"/>
      <c r="L34" s="146"/>
      <c r="M34" s="146"/>
      <c r="N34" s="147"/>
      <c r="O34" s="12"/>
    </row>
    <row r="35" spans="2:15" ht="15" customHeight="1">
      <c r="B35" s="7"/>
      <c r="C35" s="33"/>
      <c r="D35" s="40"/>
      <c r="E35" s="40"/>
      <c r="F35" s="40"/>
      <c r="G35" s="40"/>
      <c r="H35" s="34"/>
      <c r="I35" s="33"/>
      <c r="J35" s="33"/>
      <c r="K35" s="35"/>
      <c r="L35" s="33"/>
      <c r="M35" s="35"/>
      <c r="N35" s="33"/>
      <c r="O35" s="12"/>
    </row>
    <row r="36" spans="2:15" ht="64" customHeight="1">
      <c r="B36" s="7"/>
      <c r="C36" s="36">
        <v>1</v>
      </c>
      <c r="D36" s="37"/>
      <c r="E36" s="106"/>
      <c r="F36" s="37"/>
      <c r="G36" s="37"/>
      <c r="H36" s="39"/>
      <c r="I36" s="155"/>
      <c r="J36" s="156"/>
      <c r="K36" s="156"/>
      <c r="L36" s="156"/>
      <c r="M36" s="156"/>
      <c r="N36" s="157"/>
      <c r="O36" s="12"/>
    </row>
    <row r="37" spans="2:15" ht="64" customHeight="1">
      <c r="B37" s="7"/>
      <c r="C37" s="36">
        <v>2</v>
      </c>
      <c r="D37" s="37"/>
      <c r="E37" s="106"/>
      <c r="F37" s="37"/>
      <c r="G37" s="37"/>
      <c r="H37" s="39"/>
      <c r="I37" s="155"/>
      <c r="J37" s="156"/>
      <c r="K37" s="156"/>
      <c r="L37" s="156"/>
      <c r="M37" s="156"/>
      <c r="N37" s="157"/>
      <c r="O37" s="12"/>
    </row>
    <row r="38" spans="2:15" ht="63.65" customHeight="1">
      <c r="B38" s="7"/>
      <c r="C38" s="36">
        <v>3</v>
      </c>
      <c r="D38" s="37"/>
      <c r="E38" s="106"/>
      <c r="F38" s="37"/>
      <c r="G38" s="37"/>
      <c r="H38" s="39"/>
      <c r="I38" s="155"/>
      <c r="J38" s="156"/>
      <c r="K38" s="156"/>
      <c r="L38" s="156"/>
      <c r="M38" s="156"/>
      <c r="N38" s="157"/>
      <c r="O38" s="12"/>
    </row>
    <row r="39" spans="2:15" ht="64" customHeight="1">
      <c r="B39" s="7"/>
      <c r="C39" s="36">
        <v>4</v>
      </c>
      <c r="D39" s="37"/>
      <c r="E39" s="106"/>
      <c r="F39" s="37"/>
      <c r="G39" s="37"/>
      <c r="H39" s="39"/>
      <c r="I39" s="155"/>
      <c r="J39" s="156"/>
      <c r="K39" s="156"/>
      <c r="L39" s="156"/>
      <c r="M39" s="156"/>
      <c r="N39" s="157"/>
      <c r="O39" s="12"/>
    </row>
    <row r="40" spans="2:15" ht="15" customHeight="1">
      <c r="B40" s="7"/>
      <c r="C40" s="33"/>
      <c r="D40" s="33"/>
      <c r="E40" s="33"/>
      <c r="F40" s="33"/>
      <c r="G40" s="33"/>
      <c r="H40" s="34"/>
      <c r="I40" s="33"/>
      <c r="J40" s="33"/>
      <c r="K40" s="35"/>
      <c r="L40" s="61"/>
      <c r="M40" s="62"/>
      <c r="N40" s="33"/>
      <c r="O40" s="12"/>
    </row>
    <row r="41" spans="2:15" s="42" customFormat="1" ht="48.75" customHeight="1">
      <c r="B41" s="41"/>
      <c r="C41" s="43"/>
      <c r="D41" s="43"/>
      <c r="E41" s="43"/>
      <c r="F41" s="43"/>
      <c r="G41" s="140" t="s">
        <v>27</v>
      </c>
      <c r="H41" s="46">
        <f>SUM(H36:H39)</f>
        <v>0</v>
      </c>
      <c r="I41" s="43"/>
      <c r="J41" s="43"/>
      <c r="K41" s="43"/>
      <c r="L41" s="64"/>
      <c r="M41" s="64"/>
      <c r="N41" s="43"/>
      <c r="O41" s="48"/>
    </row>
    <row r="42" spans="2:15" ht="15" customHeight="1" thickBot="1">
      <c r="B42" s="49"/>
      <c r="C42" s="50"/>
      <c r="D42" s="50"/>
      <c r="E42" s="50"/>
      <c r="F42" s="50"/>
      <c r="G42" s="50"/>
      <c r="H42" s="52"/>
      <c r="I42" s="50"/>
      <c r="J42" s="50"/>
      <c r="K42" s="53"/>
      <c r="L42" s="65"/>
      <c r="M42" s="65"/>
      <c r="N42" s="50"/>
      <c r="O42" s="54"/>
    </row>
    <row r="43" spans="2:15" ht="15" customHeight="1" thickBot="1">
      <c r="H43" s="66"/>
      <c r="I43" s="67"/>
      <c r="J43" s="67"/>
      <c r="K43" s="68"/>
      <c r="L43" s="69"/>
      <c r="M43" s="70"/>
      <c r="N43" s="67"/>
    </row>
    <row r="44" spans="2:15" ht="15" customHeight="1">
      <c r="B44" s="2"/>
      <c r="C44" s="3"/>
      <c r="D44" s="3"/>
      <c r="E44" s="3"/>
      <c r="F44" s="3"/>
      <c r="G44" s="3"/>
      <c r="H44" s="71"/>
      <c r="I44" s="72"/>
      <c r="J44" s="73"/>
      <c r="K44" s="74"/>
      <c r="L44" s="74"/>
      <c r="M44" s="75"/>
      <c r="N44" s="72"/>
      <c r="O44" s="6"/>
    </row>
    <row r="45" spans="2:15" ht="48.75" customHeight="1">
      <c r="B45" s="141" t="s">
        <v>28</v>
      </c>
      <c r="C45" s="142" t="s">
        <v>29</v>
      </c>
      <c r="D45" s="143" t="s">
        <v>30</v>
      </c>
      <c r="E45" s="143"/>
      <c r="F45" s="78">
        <f>H30</f>
        <v>0</v>
      </c>
      <c r="G45" s="144" t="s">
        <v>31</v>
      </c>
      <c r="H45" s="67"/>
      <c r="I45" s="80"/>
      <c r="J45" s="80"/>
      <c r="K45" s="81"/>
      <c r="L45" s="69"/>
      <c r="M45" s="69"/>
      <c r="N45" s="80"/>
      <c r="O45" s="12"/>
    </row>
    <row r="46" spans="2:15" ht="48.75" customHeight="1">
      <c r="B46" s="13"/>
      <c r="C46" s="142" t="s">
        <v>32</v>
      </c>
      <c r="D46" s="143" t="s">
        <v>33</v>
      </c>
      <c r="E46" s="143"/>
      <c r="F46" s="78">
        <f>M30</f>
        <v>0</v>
      </c>
      <c r="G46" s="144" t="s">
        <v>31</v>
      </c>
      <c r="H46" s="67"/>
      <c r="I46" s="80"/>
      <c r="J46" s="80"/>
      <c r="K46" s="81"/>
      <c r="L46" s="69"/>
      <c r="M46" s="69"/>
      <c r="N46" s="80"/>
      <c r="O46" s="12"/>
    </row>
    <row r="47" spans="2:15" ht="48.75" customHeight="1">
      <c r="B47" s="13"/>
      <c r="C47" s="142" t="s">
        <v>34</v>
      </c>
      <c r="D47" s="143" t="s">
        <v>35</v>
      </c>
      <c r="E47" s="143"/>
      <c r="F47" s="82">
        <f>ROUNDDOWN(F46/2,-3)</f>
        <v>0</v>
      </c>
      <c r="G47" s="144" t="s">
        <v>36</v>
      </c>
      <c r="H47" s="67"/>
      <c r="I47" s="80"/>
      <c r="J47" s="80"/>
      <c r="K47" s="83"/>
      <c r="L47" s="69"/>
      <c r="M47" s="69"/>
      <c r="N47" s="80"/>
      <c r="O47" s="12"/>
    </row>
    <row r="48" spans="2:15" ht="15" customHeight="1" thickBot="1">
      <c r="B48" s="84"/>
      <c r="C48" s="85"/>
      <c r="D48" s="85"/>
      <c r="E48" s="85"/>
      <c r="F48" s="85"/>
      <c r="G48" s="85"/>
      <c r="H48" s="86"/>
      <c r="I48" s="87"/>
      <c r="J48" s="87"/>
      <c r="K48" s="88"/>
      <c r="L48" s="88"/>
      <c r="M48" s="89"/>
      <c r="N48" s="87"/>
      <c r="O48" s="54"/>
    </row>
    <row r="49" spans="8:14" ht="48.75" customHeight="1">
      <c r="H49" s="90"/>
      <c r="I49" s="67"/>
      <c r="J49" s="67"/>
      <c r="K49" s="68"/>
      <c r="L49" s="67"/>
      <c r="M49" s="68"/>
      <c r="N49" s="67"/>
    </row>
    <row r="50" spans="8:14" ht="48.75" customHeight="1">
      <c r="H50" s="90"/>
      <c r="I50" s="67"/>
      <c r="J50" s="67"/>
      <c r="K50" s="68"/>
      <c r="L50" s="67"/>
      <c r="M50" s="68"/>
      <c r="N50" s="67"/>
    </row>
  </sheetData>
  <sheetProtection formatCells="0" formatColumns="0" insertRows="0" deleteColumns="0" deleteRows="0" autoFilter="0"/>
  <mergeCells count="35">
    <mergeCell ref="E28:F28"/>
    <mergeCell ref="E27:F27"/>
    <mergeCell ref="E26:F26"/>
    <mergeCell ref="E25:F25"/>
    <mergeCell ref="E24:F24"/>
    <mergeCell ref="I39:N39"/>
    <mergeCell ref="I22:N22"/>
    <mergeCell ref="I23:N23"/>
    <mergeCell ref="I24:N24"/>
    <mergeCell ref="I25:N25"/>
    <mergeCell ref="I26:N26"/>
    <mergeCell ref="I27:N27"/>
    <mergeCell ref="I28:N28"/>
    <mergeCell ref="I34:N34"/>
    <mergeCell ref="I36:N36"/>
    <mergeCell ref="I37:N37"/>
    <mergeCell ref="I38:N38"/>
    <mergeCell ref="I21:N21"/>
    <mergeCell ref="I10:N10"/>
    <mergeCell ref="I11:N11"/>
    <mergeCell ref="I12:N12"/>
    <mergeCell ref="I13:N13"/>
    <mergeCell ref="I15:N15"/>
    <mergeCell ref="I16:N16"/>
    <mergeCell ref="I17:N17"/>
    <mergeCell ref="I18:N18"/>
    <mergeCell ref="I19:N19"/>
    <mergeCell ref="I20:N20"/>
    <mergeCell ref="I14:N14"/>
    <mergeCell ref="I8:N8"/>
    <mergeCell ref="B1:O1"/>
    <mergeCell ref="E3:I3"/>
    <mergeCell ref="J3:K3"/>
    <mergeCell ref="E4:I4"/>
    <mergeCell ref="J4:K4"/>
  </mergeCells>
  <phoneticPr fontId="3"/>
  <dataValidations count="3">
    <dataValidation type="list" allowBlank="1" showInputMessage="1" showErrorMessage="1" sqref="N4" xr:uid="{5D1954E7-77F9-4BFF-9084-E1FBFF781079}">
      <formula1>"2分の1,3分の2"</formula1>
    </dataValidation>
    <dataValidation type="list" allowBlank="1" showInputMessage="1" showErrorMessage="1" sqref="F22" xr:uid="{C694A31F-A9D8-46DA-B86C-35B670DDEA5A}">
      <formula1>#REF!</formula1>
    </dataValidation>
    <dataValidation type="list" allowBlank="1" showInputMessage="1" showErrorMessage="1" sqref="F10:F21" xr:uid="{EEAA9758-038E-4A57-AB60-4A1B64A9D12A}">
      <formula1>INDIRECT(E10)</formula1>
    </dataValidation>
  </dataValidations>
  <printOptions horizontalCentered="1"/>
  <pageMargins left="0.43307086614173229" right="0.43307086614173229" top="0.74803149606299213" bottom="0.15748031496062992" header="0.31496062992125984" footer="0.70866141732283472"/>
  <pageSetup paperSize="9" scale="36" fitToHeight="0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2A4799-C6A4-48C9-8B83-4A17FA6C8650}">
          <x14:formula1>
            <xm:f>リストの値!$A$2:$A$9</xm:f>
          </x14:formula1>
          <xm:sqref>E10:E21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8897-6B3F-4455-A5D8-E5E25102B5CA}">
  <sheetPr>
    <tabColor rgb="FF83CCEB"/>
    <pageSetUpPr fitToPage="1"/>
  </sheetPr>
  <dimension ref="B1:M61"/>
  <sheetViews>
    <sheetView zoomScale="85" zoomScaleNormal="85" workbookViewId="0">
      <selection activeCell="B1" sqref="B1:H1"/>
    </sheetView>
  </sheetViews>
  <sheetFormatPr defaultColWidth="8.58203125" defaultRowHeight="13" outlineLevelCol="1"/>
  <cols>
    <col min="1" max="1" width="2.58203125" style="108" customWidth="1"/>
    <col min="2" max="2" width="4.08203125" style="108" bestFit="1" customWidth="1"/>
    <col min="3" max="3" width="27.08203125" style="108" bestFit="1" customWidth="1"/>
    <col min="4" max="4" width="34.58203125" style="108" customWidth="1"/>
    <col min="5" max="5" width="37.25" style="108" customWidth="1"/>
    <col min="6" max="6" width="28.83203125" style="108" customWidth="1"/>
    <col min="7" max="7" width="19.58203125" style="108" customWidth="1"/>
    <col min="8" max="8" width="15.58203125" style="110" customWidth="1"/>
    <col min="9" max="9" width="15.58203125" style="108" hidden="1" customWidth="1" outlineLevel="1"/>
    <col min="10" max="10" width="12.58203125" style="108" hidden="1" customWidth="1" outlineLevel="1"/>
    <col min="11" max="11" width="15.58203125" style="108" hidden="1" customWidth="1" outlineLevel="1"/>
    <col min="12" max="12" width="12.58203125" style="108" hidden="1" customWidth="1" outlineLevel="1"/>
    <col min="13" max="13" width="8.58203125" style="108" collapsed="1"/>
    <col min="14" max="16384" width="8.58203125" style="108"/>
  </cols>
  <sheetData>
    <row r="1" spans="2:8" ht="14">
      <c r="B1" s="163" t="s">
        <v>133</v>
      </c>
      <c r="C1" s="163"/>
      <c r="D1" s="163"/>
      <c r="E1" s="163"/>
      <c r="F1" s="163"/>
      <c r="G1" s="163"/>
      <c r="H1" s="163"/>
    </row>
    <row r="2" spans="2:8" ht="14">
      <c r="B2" s="107"/>
      <c r="C2" s="107"/>
      <c r="D2" s="107"/>
      <c r="E2" s="107"/>
      <c r="F2" s="107"/>
      <c r="G2" s="107"/>
      <c r="H2" s="107"/>
    </row>
    <row r="3" spans="2:8">
      <c r="B3" s="108" t="s">
        <v>143</v>
      </c>
      <c r="D3" s="109"/>
    </row>
    <row r="4" spans="2:8">
      <c r="B4" s="111" t="s">
        <v>134</v>
      </c>
      <c r="C4" s="111" t="s">
        <v>135</v>
      </c>
      <c r="D4" s="112" t="s">
        <v>136</v>
      </c>
      <c r="E4" s="111" t="s">
        <v>137</v>
      </c>
      <c r="F4" s="111" t="s">
        <v>138</v>
      </c>
      <c r="G4" s="111" t="s">
        <v>139</v>
      </c>
      <c r="H4" s="113" t="s">
        <v>16</v>
      </c>
    </row>
    <row r="5" spans="2:8">
      <c r="B5" s="114">
        <v>1</v>
      </c>
      <c r="C5" s="114"/>
      <c r="D5" s="115"/>
      <c r="E5" s="114"/>
      <c r="F5" s="114"/>
      <c r="G5" s="114"/>
      <c r="H5" s="116"/>
    </row>
    <row r="6" spans="2:8">
      <c r="B6" s="114">
        <v>2</v>
      </c>
      <c r="C6" s="114"/>
      <c r="D6" s="115"/>
      <c r="E6" s="114"/>
      <c r="F6" s="114"/>
      <c r="G6" s="114"/>
      <c r="H6" s="116"/>
    </row>
    <row r="7" spans="2:8">
      <c r="B7" s="114">
        <v>3</v>
      </c>
      <c r="C7" s="114"/>
      <c r="D7" s="115"/>
      <c r="E7" s="114"/>
      <c r="F7" s="114"/>
      <c r="G7" s="114"/>
      <c r="H7" s="116"/>
    </row>
    <row r="8" spans="2:8">
      <c r="B8" s="114">
        <v>4</v>
      </c>
      <c r="C8" s="117"/>
      <c r="D8" s="115"/>
      <c r="E8" s="114"/>
      <c r="F8" s="117"/>
      <c r="G8" s="117"/>
      <c r="H8" s="118"/>
    </row>
    <row r="9" spans="2:8">
      <c r="B9" s="114">
        <v>5</v>
      </c>
      <c r="C9" s="117"/>
      <c r="D9" s="115"/>
      <c r="E9" s="114"/>
      <c r="F9" s="117"/>
      <c r="G9" s="117"/>
      <c r="H9" s="118"/>
    </row>
    <row r="10" spans="2:8">
      <c r="B10" s="114">
        <v>6</v>
      </c>
      <c r="C10" s="117"/>
      <c r="D10" s="115"/>
      <c r="E10" s="114"/>
      <c r="F10" s="117"/>
      <c r="G10" s="117"/>
      <c r="H10" s="118"/>
    </row>
    <row r="11" spans="2:8">
      <c r="B11" s="114">
        <v>7</v>
      </c>
      <c r="C11" s="114"/>
      <c r="D11" s="115"/>
      <c r="E11" s="114"/>
      <c r="F11" s="114"/>
      <c r="G11" s="114"/>
      <c r="H11" s="116"/>
    </row>
    <row r="12" spans="2:8">
      <c r="B12" s="114">
        <v>8</v>
      </c>
      <c r="C12" s="114"/>
      <c r="D12" s="115"/>
      <c r="E12" s="114"/>
      <c r="F12" s="114"/>
      <c r="G12" s="114"/>
      <c r="H12" s="116"/>
    </row>
    <row r="13" spans="2:8">
      <c r="B13" s="114">
        <v>9</v>
      </c>
      <c r="C13" s="114"/>
      <c r="D13" s="115"/>
      <c r="E13" s="114"/>
      <c r="F13" s="114"/>
      <c r="G13" s="114"/>
      <c r="H13" s="116"/>
    </row>
    <row r="14" spans="2:8">
      <c r="B14" s="114">
        <v>10</v>
      </c>
      <c r="C14" s="114"/>
      <c r="D14" s="115"/>
      <c r="E14" s="114"/>
      <c r="F14" s="114"/>
      <c r="G14" s="114"/>
      <c r="H14" s="116"/>
    </row>
    <row r="15" spans="2:8">
      <c r="D15" s="109"/>
      <c r="E15" s="109"/>
      <c r="F15" s="109"/>
      <c r="G15" s="119" t="s">
        <v>140</v>
      </c>
      <c r="H15" s="120">
        <f>SUM(H5:H14)</f>
        <v>0</v>
      </c>
    </row>
    <row r="16" spans="2:8">
      <c r="D16" s="109"/>
      <c r="H16" s="121"/>
    </row>
    <row r="17" spans="2:8">
      <c r="B17" s="108" t="s">
        <v>141</v>
      </c>
      <c r="D17" s="109"/>
    </row>
    <row r="18" spans="2:8">
      <c r="B18" s="111" t="s">
        <v>134</v>
      </c>
      <c r="C18" s="111" t="s">
        <v>135</v>
      </c>
      <c r="D18" s="112" t="s">
        <v>136</v>
      </c>
      <c r="E18" s="111" t="s">
        <v>137</v>
      </c>
      <c r="F18" s="111" t="s">
        <v>138</v>
      </c>
      <c r="G18" s="111" t="s">
        <v>139</v>
      </c>
      <c r="H18" s="113" t="s">
        <v>16</v>
      </c>
    </row>
    <row r="19" spans="2:8">
      <c r="B19" s="114">
        <v>1</v>
      </c>
      <c r="C19" s="114"/>
      <c r="D19" s="115"/>
      <c r="E19" s="114"/>
      <c r="F19" s="114"/>
      <c r="G19" s="114"/>
      <c r="H19" s="116"/>
    </row>
    <row r="20" spans="2:8">
      <c r="B20" s="114">
        <v>2</v>
      </c>
      <c r="C20" s="114"/>
      <c r="D20" s="115"/>
      <c r="E20" s="114"/>
      <c r="F20" s="114"/>
      <c r="G20" s="114"/>
      <c r="H20" s="116"/>
    </row>
    <row r="21" spans="2:8">
      <c r="B21" s="114">
        <v>3</v>
      </c>
      <c r="C21" s="114"/>
      <c r="D21" s="115"/>
      <c r="E21" s="114"/>
      <c r="F21" s="114"/>
      <c r="G21" s="114"/>
      <c r="H21" s="116"/>
    </row>
    <row r="22" spans="2:8">
      <c r="B22" s="114">
        <v>4</v>
      </c>
      <c r="C22" s="117"/>
      <c r="D22" s="115"/>
      <c r="E22" s="114"/>
      <c r="F22" s="117"/>
      <c r="G22" s="117"/>
      <c r="H22" s="118"/>
    </row>
    <row r="23" spans="2:8">
      <c r="B23" s="114">
        <v>5</v>
      </c>
      <c r="C23" s="117"/>
      <c r="D23" s="115"/>
      <c r="E23" s="114"/>
      <c r="F23" s="117"/>
      <c r="G23" s="117"/>
      <c r="H23" s="118"/>
    </row>
    <row r="24" spans="2:8">
      <c r="B24" s="114">
        <v>6</v>
      </c>
      <c r="C24" s="117"/>
      <c r="D24" s="115"/>
      <c r="E24" s="114"/>
      <c r="F24" s="117"/>
      <c r="G24" s="117"/>
      <c r="H24" s="118"/>
    </row>
    <row r="25" spans="2:8">
      <c r="B25" s="114">
        <v>7</v>
      </c>
      <c r="C25" s="114"/>
      <c r="D25" s="115"/>
      <c r="E25" s="114"/>
      <c r="F25" s="114"/>
      <c r="G25" s="114"/>
      <c r="H25" s="116"/>
    </row>
    <row r="26" spans="2:8">
      <c r="B26" s="114">
        <v>8</v>
      </c>
      <c r="C26" s="114"/>
      <c r="D26" s="115"/>
      <c r="E26" s="114"/>
      <c r="F26" s="114"/>
      <c r="G26" s="114"/>
      <c r="H26" s="116"/>
    </row>
    <row r="27" spans="2:8">
      <c r="B27" s="114">
        <v>9</v>
      </c>
      <c r="C27" s="114"/>
      <c r="D27" s="115"/>
      <c r="E27" s="114"/>
      <c r="F27" s="114"/>
      <c r="G27" s="114"/>
      <c r="H27" s="116"/>
    </row>
    <row r="28" spans="2:8">
      <c r="B28" s="114">
        <v>10</v>
      </c>
      <c r="C28" s="114"/>
      <c r="D28" s="115"/>
      <c r="E28" s="114"/>
      <c r="F28" s="114"/>
      <c r="G28" s="114"/>
      <c r="H28" s="116"/>
    </row>
    <row r="29" spans="2:8">
      <c r="D29" s="109"/>
      <c r="E29" s="109"/>
      <c r="F29" s="109"/>
      <c r="G29" s="119" t="s">
        <v>140</v>
      </c>
      <c r="H29" s="120">
        <f>SUM(H19:H28)</f>
        <v>0</v>
      </c>
    </row>
    <row r="30" spans="2:8">
      <c r="D30" s="109"/>
      <c r="H30" s="121"/>
    </row>
    <row r="31" spans="2:8">
      <c r="B31" s="108" t="s">
        <v>144</v>
      </c>
      <c r="D31" s="109"/>
    </row>
    <row r="32" spans="2:8">
      <c r="B32" s="111" t="s">
        <v>134</v>
      </c>
      <c r="C32" s="111" t="s">
        <v>135</v>
      </c>
      <c r="D32" s="112" t="s">
        <v>136</v>
      </c>
      <c r="E32" s="111" t="s">
        <v>137</v>
      </c>
      <c r="F32" s="111" t="s">
        <v>138</v>
      </c>
      <c r="G32" s="111" t="s">
        <v>139</v>
      </c>
      <c r="H32" s="113" t="s">
        <v>16</v>
      </c>
    </row>
    <row r="33" spans="2:8">
      <c r="B33" s="114">
        <v>1</v>
      </c>
      <c r="C33" s="114"/>
      <c r="D33" s="115"/>
      <c r="E33" s="114"/>
      <c r="F33" s="114"/>
      <c r="G33" s="114"/>
      <c r="H33" s="116"/>
    </row>
    <row r="34" spans="2:8">
      <c r="B34" s="114">
        <v>2</v>
      </c>
      <c r="C34" s="114"/>
      <c r="D34" s="115"/>
      <c r="E34" s="114"/>
      <c r="F34" s="114"/>
      <c r="G34" s="114"/>
      <c r="H34" s="116"/>
    </row>
    <row r="35" spans="2:8">
      <c r="B35" s="114">
        <v>3</v>
      </c>
      <c r="C35" s="114"/>
      <c r="D35" s="115"/>
      <c r="E35" s="114"/>
      <c r="F35" s="114"/>
      <c r="G35" s="114"/>
      <c r="H35" s="116"/>
    </row>
    <row r="36" spans="2:8">
      <c r="B36" s="114">
        <v>4</v>
      </c>
      <c r="C36" s="117"/>
      <c r="D36" s="115"/>
      <c r="E36" s="114"/>
      <c r="F36" s="117"/>
      <c r="G36" s="117"/>
      <c r="H36" s="118"/>
    </row>
    <row r="37" spans="2:8">
      <c r="B37" s="114">
        <v>5</v>
      </c>
      <c r="C37" s="117"/>
      <c r="D37" s="115"/>
      <c r="E37" s="114"/>
      <c r="F37" s="117"/>
      <c r="G37" s="117"/>
      <c r="H37" s="118"/>
    </row>
    <row r="38" spans="2:8">
      <c r="B38" s="114">
        <v>6</v>
      </c>
      <c r="C38" s="117"/>
      <c r="D38" s="115"/>
      <c r="E38" s="114"/>
      <c r="F38" s="117"/>
      <c r="G38" s="117"/>
      <c r="H38" s="118"/>
    </row>
    <row r="39" spans="2:8">
      <c r="B39" s="114">
        <v>7</v>
      </c>
      <c r="C39" s="114"/>
      <c r="D39" s="115"/>
      <c r="E39" s="114"/>
      <c r="F39" s="114"/>
      <c r="G39" s="114"/>
      <c r="H39" s="116"/>
    </row>
    <row r="40" spans="2:8">
      <c r="B40" s="114">
        <v>8</v>
      </c>
      <c r="C40" s="114"/>
      <c r="D40" s="115"/>
      <c r="E40" s="114"/>
      <c r="F40" s="114"/>
      <c r="G40" s="114"/>
      <c r="H40" s="116"/>
    </row>
    <row r="41" spans="2:8">
      <c r="B41" s="114">
        <v>9</v>
      </c>
      <c r="C41" s="114"/>
      <c r="D41" s="115"/>
      <c r="E41" s="114"/>
      <c r="F41" s="114"/>
      <c r="G41" s="114"/>
      <c r="H41" s="116"/>
    </row>
    <row r="42" spans="2:8">
      <c r="B42" s="114">
        <v>10</v>
      </c>
      <c r="C42" s="114"/>
      <c r="D42" s="115"/>
      <c r="E42" s="114"/>
      <c r="F42" s="114"/>
      <c r="G42" s="114"/>
      <c r="H42" s="116"/>
    </row>
    <row r="43" spans="2:8">
      <c r="D43" s="109"/>
      <c r="E43" s="109"/>
      <c r="F43" s="109"/>
      <c r="G43" s="119" t="s">
        <v>140</v>
      </c>
      <c r="H43" s="120">
        <f>SUM(H33:H42)</f>
        <v>0</v>
      </c>
    </row>
    <row r="44" spans="2:8">
      <c r="D44" s="109"/>
      <c r="H44" s="121"/>
    </row>
    <row r="45" spans="2:8">
      <c r="B45" s="108" t="s">
        <v>145</v>
      </c>
      <c r="D45" s="109"/>
    </row>
    <row r="46" spans="2:8">
      <c r="B46" s="111" t="s">
        <v>134</v>
      </c>
      <c r="C46" s="111" t="s">
        <v>135</v>
      </c>
      <c r="D46" s="112" t="s">
        <v>136</v>
      </c>
      <c r="E46" s="111" t="s">
        <v>137</v>
      </c>
      <c r="F46" s="111" t="s">
        <v>138</v>
      </c>
      <c r="G46" s="111" t="s">
        <v>139</v>
      </c>
      <c r="H46" s="113" t="s">
        <v>16</v>
      </c>
    </row>
    <row r="47" spans="2:8">
      <c r="B47" s="114">
        <v>1</v>
      </c>
      <c r="C47" s="114"/>
      <c r="D47" s="115"/>
      <c r="E47" s="114"/>
      <c r="F47" s="114"/>
      <c r="G47" s="114"/>
      <c r="H47" s="116"/>
    </row>
    <row r="48" spans="2:8">
      <c r="B48" s="114">
        <v>2</v>
      </c>
      <c r="C48" s="114"/>
      <c r="D48" s="115"/>
      <c r="E48" s="114"/>
      <c r="F48" s="114"/>
      <c r="G48" s="114"/>
      <c r="H48" s="116"/>
    </row>
    <row r="49" spans="2:8">
      <c r="B49" s="114">
        <v>3</v>
      </c>
      <c r="C49" s="114"/>
      <c r="D49" s="115"/>
      <c r="E49" s="114"/>
      <c r="F49" s="114"/>
      <c r="G49" s="114"/>
      <c r="H49" s="116"/>
    </row>
    <row r="50" spans="2:8">
      <c r="B50" s="114">
        <v>4</v>
      </c>
      <c r="C50" s="114"/>
      <c r="D50" s="115"/>
      <c r="E50" s="114"/>
      <c r="F50" s="117"/>
      <c r="G50" s="117"/>
      <c r="H50" s="118"/>
    </row>
    <row r="51" spans="2:8">
      <c r="B51" s="114">
        <v>5</v>
      </c>
      <c r="C51" s="117"/>
      <c r="D51" s="115"/>
      <c r="E51" s="114"/>
      <c r="F51" s="117"/>
      <c r="G51" s="117"/>
      <c r="H51" s="118"/>
    </row>
    <row r="52" spans="2:8">
      <c r="B52" s="114">
        <v>6</v>
      </c>
      <c r="C52" s="117"/>
      <c r="D52" s="115"/>
      <c r="E52" s="114"/>
      <c r="F52" s="117"/>
      <c r="G52" s="117"/>
      <c r="H52" s="118"/>
    </row>
    <row r="53" spans="2:8">
      <c r="B53" s="114">
        <v>7</v>
      </c>
      <c r="C53" s="114"/>
      <c r="D53" s="115"/>
      <c r="E53" s="114"/>
      <c r="F53" s="114"/>
      <c r="G53" s="114"/>
      <c r="H53" s="116"/>
    </row>
    <row r="54" spans="2:8">
      <c r="B54" s="114">
        <v>8</v>
      </c>
      <c r="C54" s="114"/>
      <c r="D54" s="115"/>
      <c r="E54" s="114"/>
      <c r="F54" s="114"/>
      <c r="G54" s="114"/>
      <c r="H54" s="116"/>
    </row>
    <row r="55" spans="2:8">
      <c r="B55" s="114">
        <v>9</v>
      </c>
      <c r="C55" s="114"/>
      <c r="D55" s="115"/>
      <c r="E55" s="114"/>
      <c r="F55" s="114"/>
      <c r="G55" s="114"/>
      <c r="H55" s="116"/>
    </row>
    <row r="56" spans="2:8">
      <c r="B56" s="114">
        <v>10</v>
      </c>
      <c r="C56" s="114"/>
      <c r="D56" s="115"/>
      <c r="E56" s="114"/>
      <c r="F56" s="114"/>
      <c r="G56" s="114"/>
      <c r="H56" s="116"/>
    </row>
    <row r="57" spans="2:8">
      <c r="D57" s="109"/>
      <c r="E57" s="109"/>
      <c r="F57" s="109"/>
      <c r="G57" s="119" t="s">
        <v>140</v>
      </c>
      <c r="H57" s="120">
        <f>SUM(H47:H56)</f>
        <v>0</v>
      </c>
    </row>
    <row r="58" spans="2:8">
      <c r="D58" s="109"/>
      <c r="H58" s="121"/>
    </row>
    <row r="60" spans="2:8">
      <c r="G60" s="111" t="s">
        <v>142</v>
      </c>
      <c r="H60" s="122">
        <f>SUM(H15,H29,H43,H57)</f>
        <v>0</v>
      </c>
    </row>
    <row r="61" spans="2:8">
      <c r="H61" s="121"/>
    </row>
  </sheetData>
  <mergeCells count="1">
    <mergeCell ref="B1:H1"/>
  </mergeCells>
  <phoneticPr fontId="3"/>
  <dataValidations count="5">
    <dataValidation type="list" allowBlank="1" showInputMessage="1" showErrorMessage="1" sqref="E5:E14 E47:E56 E33:E42 E19:E28" xr:uid="{52E6F1CE-17A2-49CC-8B06-01D3453A281E}">
      <formula1>INDIRECT(D5)</formula1>
    </dataValidation>
    <dataValidation type="list" allowBlank="1" showInputMessage="1" showErrorMessage="1" sqref="D47:D56" xr:uid="{96376A09-28DF-4C01-80BE-12DED65544CA}">
      <formula1>"実写＿ポストプロダクションに関する費用,アニメ＿ポストプロダクションに関する費用"</formula1>
    </dataValidation>
    <dataValidation type="list" allowBlank="1" showInputMessage="1" showErrorMessage="1" sqref="D5:D14" xr:uid="{40371611-01D0-473F-A6EF-EB6867E0C33A}">
      <formula1>"実写＿製作関係費,アニメ＿製作関係費"</formula1>
    </dataValidation>
    <dataValidation type="list" allowBlank="1" showInputMessage="1" showErrorMessage="1" sqref="D19:D28" xr:uid="{B4520320-70C7-4052-B6C6-049279673669}">
      <formula1>"実写＿制作関係費,アニメ＿制作関係費"</formula1>
    </dataValidation>
    <dataValidation type="list" allowBlank="1" showInputMessage="1" showErrorMessage="1" sqref="D33:D42" xr:uid="{89C5A470-00FC-40F8-B297-0F6EE4A7A465}">
      <formula1>"実写＿スタッフ費・キャスト費,アニメ＿スタッフ費・キャスト費"</formula1>
    </dataValidation>
  </dataValidations>
  <pageMargins left="0.75" right="0.75" top="1" bottom="1" header="0.5" footer="0.5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A5A6-783F-4273-AB32-1C67C17C0DBB}">
  <sheetPr>
    <tabColor theme="4" tint="0.59999389629810485"/>
    <pageSetUpPr fitToPage="1"/>
  </sheetPr>
  <dimension ref="A1:G18"/>
  <sheetViews>
    <sheetView zoomScale="72" zoomScaleNormal="72" workbookViewId="0">
      <selection sqref="A1:A2"/>
    </sheetView>
  </sheetViews>
  <sheetFormatPr defaultColWidth="8.83203125" defaultRowHeight="18"/>
  <cols>
    <col min="1" max="1" width="4.5" style="93" bestFit="1" customWidth="1"/>
    <col min="2" max="2" width="14.08203125" style="93" customWidth="1"/>
    <col min="3" max="3" width="18.58203125" style="93" customWidth="1"/>
    <col min="4" max="7" width="12.58203125" style="93" customWidth="1"/>
    <col min="8" max="253" width="8.83203125" style="93"/>
    <col min="254" max="254" width="4.5" style="93" bestFit="1" customWidth="1"/>
    <col min="255" max="255" width="11.58203125" style="93" bestFit="1" customWidth="1"/>
    <col min="256" max="256" width="13.83203125" style="93" bestFit="1" customWidth="1"/>
    <col min="257" max="260" width="7.5" style="93" bestFit="1" customWidth="1"/>
    <col min="261" max="261" width="8.83203125" style="93" customWidth="1"/>
    <col min="262" max="263" width="5.08203125" style="93" customWidth="1"/>
    <col min="264" max="509" width="8.83203125" style="93"/>
    <col min="510" max="510" width="4.5" style="93" bestFit="1" customWidth="1"/>
    <col min="511" max="511" width="11.58203125" style="93" bestFit="1" customWidth="1"/>
    <col min="512" max="512" width="13.83203125" style="93" bestFit="1" customWidth="1"/>
    <col min="513" max="516" width="7.5" style="93" bestFit="1" customWidth="1"/>
    <col min="517" max="517" width="8.83203125" style="93" customWidth="1"/>
    <col min="518" max="519" width="5.08203125" style="93" customWidth="1"/>
    <col min="520" max="765" width="8.83203125" style="93"/>
    <col min="766" max="766" width="4.5" style="93" bestFit="1" customWidth="1"/>
    <col min="767" max="767" width="11.58203125" style="93" bestFit="1" customWidth="1"/>
    <col min="768" max="768" width="13.83203125" style="93" bestFit="1" customWidth="1"/>
    <col min="769" max="772" width="7.5" style="93" bestFit="1" customWidth="1"/>
    <col min="773" max="773" width="8.83203125" style="93" customWidth="1"/>
    <col min="774" max="775" width="5.08203125" style="93" customWidth="1"/>
    <col min="776" max="1021" width="8.83203125" style="93"/>
    <col min="1022" max="1022" width="4.5" style="93" bestFit="1" customWidth="1"/>
    <col min="1023" max="1023" width="11.58203125" style="93" bestFit="1" customWidth="1"/>
    <col min="1024" max="1024" width="13.83203125" style="93" bestFit="1" customWidth="1"/>
    <col min="1025" max="1028" width="7.5" style="93" bestFit="1" customWidth="1"/>
    <col min="1029" max="1029" width="8.83203125" style="93" customWidth="1"/>
    <col min="1030" max="1031" width="5.08203125" style="93" customWidth="1"/>
    <col min="1032" max="1277" width="8.83203125" style="93"/>
    <col min="1278" max="1278" width="4.5" style="93" bestFit="1" customWidth="1"/>
    <col min="1279" max="1279" width="11.58203125" style="93" bestFit="1" customWidth="1"/>
    <col min="1280" max="1280" width="13.83203125" style="93" bestFit="1" customWidth="1"/>
    <col min="1281" max="1284" width="7.5" style="93" bestFit="1" customWidth="1"/>
    <col min="1285" max="1285" width="8.83203125" style="93" customWidth="1"/>
    <col min="1286" max="1287" width="5.08203125" style="93" customWidth="1"/>
    <col min="1288" max="1533" width="8.83203125" style="93"/>
    <col min="1534" max="1534" width="4.5" style="93" bestFit="1" customWidth="1"/>
    <col min="1535" max="1535" width="11.58203125" style="93" bestFit="1" customWidth="1"/>
    <col min="1536" max="1536" width="13.83203125" style="93" bestFit="1" customWidth="1"/>
    <col min="1537" max="1540" width="7.5" style="93" bestFit="1" customWidth="1"/>
    <col min="1541" max="1541" width="8.83203125" style="93" customWidth="1"/>
    <col min="1542" max="1543" width="5.08203125" style="93" customWidth="1"/>
    <col min="1544" max="1789" width="8.83203125" style="93"/>
    <col min="1790" max="1790" width="4.5" style="93" bestFit="1" customWidth="1"/>
    <col min="1791" max="1791" width="11.58203125" style="93" bestFit="1" customWidth="1"/>
    <col min="1792" max="1792" width="13.83203125" style="93" bestFit="1" customWidth="1"/>
    <col min="1793" max="1796" width="7.5" style="93" bestFit="1" customWidth="1"/>
    <col min="1797" max="1797" width="8.83203125" style="93" customWidth="1"/>
    <col min="1798" max="1799" width="5.08203125" style="93" customWidth="1"/>
    <col min="1800" max="2045" width="8.83203125" style="93"/>
    <col min="2046" max="2046" width="4.5" style="93" bestFit="1" customWidth="1"/>
    <col min="2047" max="2047" width="11.58203125" style="93" bestFit="1" customWidth="1"/>
    <col min="2048" max="2048" width="13.83203125" style="93" bestFit="1" customWidth="1"/>
    <col min="2049" max="2052" width="7.5" style="93" bestFit="1" customWidth="1"/>
    <col min="2053" max="2053" width="8.83203125" style="93" customWidth="1"/>
    <col min="2054" max="2055" width="5.08203125" style="93" customWidth="1"/>
    <col min="2056" max="2301" width="8.83203125" style="93"/>
    <col min="2302" max="2302" width="4.5" style="93" bestFit="1" customWidth="1"/>
    <col min="2303" max="2303" width="11.58203125" style="93" bestFit="1" customWidth="1"/>
    <col min="2304" max="2304" width="13.83203125" style="93" bestFit="1" customWidth="1"/>
    <col min="2305" max="2308" width="7.5" style="93" bestFit="1" customWidth="1"/>
    <col min="2309" max="2309" width="8.83203125" style="93" customWidth="1"/>
    <col min="2310" max="2311" width="5.08203125" style="93" customWidth="1"/>
    <col min="2312" max="2557" width="8.83203125" style="93"/>
    <col min="2558" max="2558" width="4.5" style="93" bestFit="1" customWidth="1"/>
    <col min="2559" max="2559" width="11.58203125" style="93" bestFit="1" customWidth="1"/>
    <col min="2560" max="2560" width="13.83203125" style="93" bestFit="1" customWidth="1"/>
    <col min="2561" max="2564" width="7.5" style="93" bestFit="1" customWidth="1"/>
    <col min="2565" max="2565" width="8.83203125" style="93" customWidth="1"/>
    <col min="2566" max="2567" width="5.08203125" style="93" customWidth="1"/>
    <col min="2568" max="2813" width="8.83203125" style="93"/>
    <col min="2814" max="2814" width="4.5" style="93" bestFit="1" customWidth="1"/>
    <col min="2815" max="2815" width="11.58203125" style="93" bestFit="1" customWidth="1"/>
    <col min="2816" max="2816" width="13.83203125" style="93" bestFit="1" customWidth="1"/>
    <col min="2817" max="2820" width="7.5" style="93" bestFit="1" customWidth="1"/>
    <col min="2821" max="2821" width="8.83203125" style="93" customWidth="1"/>
    <col min="2822" max="2823" width="5.08203125" style="93" customWidth="1"/>
    <col min="2824" max="3069" width="8.83203125" style="93"/>
    <col min="3070" max="3070" width="4.5" style="93" bestFit="1" customWidth="1"/>
    <col min="3071" max="3071" width="11.58203125" style="93" bestFit="1" customWidth="1"/>
    <col min="3072" max="3072" width="13.83203125" style="93" bestFit="1" customWidth="1"/>
    <col min="3073" max="3076" width="7.5" style="93" bestFit="1" customWidth="1"/>
    <col min="3077" max="3077" width="8.83203125" style="93" customWidth="1"/>
    <col min="3078" max="3079" width="5.08203125" style="93" customWidth="1"/>
    <col min="3080" max="3325" width="8.83203125" style="93"/>
    <col min="3326" max="3326" width="4.5" style="93" bestFit="1" customWidth="1"/>
    <col min="3327" max="3327" width="11.58203125" style="93" bestFit="1" customWidth="1"/>
    <col min="3328" max="3328" width="13.83203125" style="93" bestFit="1" customWidth="1"/>
    <col min="3329" max="3332" width="7.5" style="93" bestFit="1" customWidth="1"/>
    <col min="3333" max="3333" width="8.83203125" style="93" customWidth="1"/>
    <col min="3334" max="3335" width="5.08203125" style="93" customWidth="1"/>
    <col min="3336" max="3581" width="8.83203125" style="93"/>
    <col min="3582" max="3582" width="4.5" style="93" bestFit="1" customWidth="1"/>
    <col min="3583" max="3583" width="11.58203125" style="93" bestFit="1" customWidth="1"/>
    <col min="3584" max="3584" width="13.83203125" style="93" bestFit="1" customWidth="1"/>
    <col min="3585" max="3588" width="7.5" style="93" bestFit="1" customWidth="1"/>
    <col min="3589" max="3589" width="8.83203125" style="93" customWidth="1"/>
    <col min="3590" max="3591" width="5.08203125" style="93" customWidth="1"/>
    <col min="3592" max="3837" width="8.83203125" style="93"/>
    <col min="3838" max="3838" width="4.5" style="93" bestFit="1" customWidth="1"/>
    <col min="3839" max="3839" width="11.58203125" style="93" bestFit="1" customWidth="1"/>
    <col min="3840" max="3840" width="13.83203125" style="93" bestFit="1" customWidth="1"/>
    <col min="3841" max="3844" width="7.5" style="93" bestFit="1" customWidth="1"/>
    <col min="3845" max="3845" width="8.83203125" style="93" customWidth="1"/>
    <col min="3846" max="3847" width="5.08203125" style="93" customWidth="1"/>
    <col min="3848" max="4093" width="8.83203125" style="93"/>
    <col min="4094" max="4094" width="4.5" style="93" bestFit="1" customWidth="1"/>
    <col min="4095" max="4095" width="11.58203125" style="93" bestFit="1" customWidth="1"/>
    <col min="4096" max="4096" width="13.83203125" style="93" bestFit="1" customWidth="1"/>
    <col min="4097" max="4100" width="7.5" style="93" bestFit="1" customWidth="1"/>
    <col min="4101" max="4101" width="8.83203125" style="93" customWidth="1"/>
    <col min="4102" max="4103" width="5.08203125" style="93" customWidth="1"/>
    <col min="4104" max="4349" width="8.83203125" style="93"/>
    <col min="4350" max="4350" width="4.5" style="93" bestFit="1" customWidth="1"/>
    <col min="4351" max="4351" width="11.58203125" style="93" bestFit="1" customWidth="1"/>
    <col min="4352" max="4352" width="13.83203125" style="93" bestFit="1" customWidth="1"/>
    <col min="4353" max="4356" width="7.5" style="93" bestFit="1" customWidth="1"/>
    <col min="4357" max="4357" width="8.83203125" style="93" customWidth="1"/>
    <col min="4358" max="4359" width="5.08203125" style="93" customWidth="1"/>
    <col min="4360" max="4605" width="8.83203125" style="93"/>
    <col min="4606" max="4606" width="4.5" style="93" bestFit="1" customWidth="1"/>
    <col min="4607" max="4607" width="11.58203125" style="93" bestFit="1" customWidth="1"/>
    <col min="4608" max="4608" width="13.83203125" style="93" bestFit="1" customWidth="1"/>
    <col min="4609" max="4612" width="7.5" style="93" bestFit="1" customWidth="1"/>
    <col min="4613" max="4613" width="8.83203125" style="93" customWidth="1"/>
    <col min="4614" max="4615" width="5.08203125" style="93" customWidth="1"/>
    <col min="4616" max="4861" width="8.83203125" style="93"/>
    <col min="4862" max="4862" width="4.5" style="93" bestFit="1" customWidth="1"/>
    <col min="4863" max="4863" width="11.58203125" style="93" bestFit="1" customWidth="1"/>
    <col min="4864" max="4864" width="13.83203125" style="93" bestFit="1" customWidth="1"/>
    <col min="4865" max="4868" width="7.5" style="93" bestFit="1" customWidth="1"/>
    <col min="4869" max="4869" width="8.83203125" style="93" customWidth="1"/>
    <col min="4870" max="4871" width="5.08203125" style="93" customWidth="1"/>
    <col min="4872" max="5117" width="8.83203125" style="93"/>
    <col min="5118" max="5118" width="4.5" style="93" bestFit="1" customWidth="1"/>
    <col min="5119" max="5119" width="11.58203125" style="93" bestFit="1" customWidth="1"/>
    <col min="5120" max="5120" width="13.83203125" style="93" bestFit="1" customWidth="1"/>
    <col min="5121" max="5124" width="7.5" style="93" bestFit="1" customWidth="1"/>
    <col min="5125" max="5125" width="8.83203125" style="93" customWidth="1"/>
    <col min="5126" max="5127" width="5.08203125" style="93" customWidth="1"/>
    <col min="5128" max="5373" width="8.83203125" style="93"/>
    <col min="5374" max="5374" width="4.5" style="93" bestFit="1" customWidth="1"/>
    <col min="5375" max="5375" width="11.58203125" style="93" bestFit="1" customWidth="1"/>
    <col min="5376" max="5376" width="13.83203125" style="93" bestFit="1" customWidth="1"/>
    <col min="5377" max="5380" width="7.5" style="93" bestFit="1" customWidth="1"/>
    <col min="5381" max="5381" width="8.83203125" style="93" customWidth="1"/>
    <col min="5382" max="5383" width="5.08203125" style="93" customWidth="1"/>
    <col min="5384" max="5629" width="8.83203125" style="93"/>
    <col min="5630" max="5630" width="4.5" style="93" bestFit="1" customWidth="1"/>
    <col min="5631" max="5631" width="11.58203125" style="93" bestFit="1" customWidth="1"/>
    <col min="5632" max="5632" width="13.83203125" style="93" bestFit="1" customWidth="1"/>
    <col min="5633" max="5636" width="7.5" style="93" bestFit="1" customWidth="1"/>
    <col min="5637" max="5637" width="8.83203125" style="93" customWidth="1"/>
    <col min="5638" max="5639" width="5.08203125" style="93" customWidth="1"/>
    <col min="5640" max="5885" width="8.83203125" style="93"/>
    <col min="5886" max="5886" width="4.5" style="93" bestFit="1" customWidth="1"/>
    <col min="5887" max="5887" width="11.58203125" style="93" bestFit="1" customWidth="1"/>
    <col min="5888" max="5888" width="13.83203125" style="93" bestFit="1" customWidth="1"/>
    <col min="5889" max="5892" width="7.5" style="93" bestFit="1" customWidth="1"/>
    <col min="5893" max="5893" width="8.83203125" style="93" customWidth="1"/>
    <col min="5894" max="5895" width="5.08203125" style="93" customWidth="1"/>
    <col min="5896" max="6141" width="8.83203125" style="93"/>
    <col min="6142" max="6142" width="4.5" style="93" bestFit="1" customWidth="1"/>
    <col min="6143" max="6143" width="11.58203125" style="93" bestFit="1" customWidth="1"/>
    <col min="6144" max="6144" width="13.83203125" style="93" bestFit="1" customWidth="1"/>
    <col min="6145" max="6148" width="7.5" style="93" bestFit="1" customWidth="1"/>
    <col min="6149" max="6149" width="8.83203125" style="93" customWidth="1"/>
    <col min="6150" max="6151" width="5.08203125" style="93" customWidth="1"/>
    <col min="6152" max="6397" width="8.83203125" style="93"/>
    <col min="6398" max="6398" width="4.5" style="93" bestFit="1" customWidth="1"/>
    <col min="6399" max="6399" width="11.58203125" style="93" bestFit="1" customWidth="1"/>
    <col min="6400" max="6400" width="13.83203125" style="93" bestFit="1" customWidth="1"/>
    <col min="6401" max="6404" width="7.5" style="93" bestFit="1" customWidth="1"/>
    <col min="6405" max="6405" width="8.83203125" style="93" customWidth="1"/>
    <col min="6406" max="6407" width="5.08203125" style="93" customWidth="1"/>
    <col min="6408" max="6653" width="8.83203125" style="93"/>
    <col min="6654" max="6654" width="4.5" style="93" bestFit="1" customWidth="1"/>
    <col min="6655" max="6655" width="11.58203125" style="93" bestFit="1" customWidth="1"/>
    <col min="6656" max="6656" width="13.83203125" style="93" bestFit="1" customWidth="1"/>
    <col min="6657" max="6660" width="7.5" style="93" bestFit="1" customWidth="1"/>
    <col min="6661" max="6661" width="8.83203125" style="93" customWidth="1"/>
    <col min="6662" max="6663" width="5.08203125" style="93" customWidth="1"/>
    <col min="6664" max="6909" width="8.83203125" style="93"/>
    <col min="6910" max="6910" width="4.5" style="93" bestFit="1" customWidth="1"/>
    <col min="6911" max="6911" width="11.58203125" style="93" bestFit="1" customWidth="1"/>
    <col min="6912" max="6912" width="13.83203125" style="93" bestFit="1" customWidth="1"/>
    <col min="6913" max="6916" width="7.5" style="93" bestFit="1" customWidth="1"/>
    <col min="6917" max="6917" width="8.83203125" style="93" customWidth="1"/>
    <col min="6918" max="6919" width="5.08203125" style="93" customWidth="1"/>
    <col min="6920" max="7165" width="8.83203125" style="93"/>
    <col min="7166" max="7166" width="4.5" style="93" bestFit="1" customWidth="1"/>
    <col min="7167" max="7167" width="11.58203125" style="93" bestFit="1" customWidth="1"/>
    <col min="7168" max="7168" width="13.83203125" style="93" bestFit="1" customWidth="1"/>
    <col min="7169" max="7172" width="7.5" style="93" bestFit="1" customWidth="1"/>
    <col min="7173" max="7173" width="8.83203125" style="93" customWidth="1"/>
    <col min="7174" max="7175" width="5.08203125" style="93" customWidth="1"/>
    <col min="7176" max="7421" width="8.83203125" style="93"/>
    <col min="7422" max="7422" width="4.5" style="93" bestFit="1" customWidth="1"/>
    <col min="7423" max="7423" width="11.58203125" style="93" bestFit="1" customWidth="1"/>
    <col min="7424" max="7424" width="13.83203125" style="93" bestFit="1" customWidth="1"/>
    <col min="7425" max="7428" width="7.5" style="93" bestFit="1" customWidth="1"/>
    <col min="7429" max="7429" width="8.83203125" style="93" customWidth="1"/>
    <col min="7430" max="7431" width="5.08203125" style="93" customWidth="1"/>
    <col min="7432" max="7677" width="8.83203125" style="93"/>
    <col min="7678" max="7678" width="4.5" style="93" bestFit="1" customWidth="1"/>
    <col min="7679" max="7679" width="11.58203125" style="93" bestFit="1" customWidth="1"/>
    <col min="7680" max="7680" width="13.83203125" style="93" bestFit="1" customWidth="1"/>
    <col min="7681" max="7684" width="7.5" style="93" bestFit="1" customWidth="1"/>
    <col min="7685" max="7685" width="8.83203125" style="93" customWidth="1"/>
    <col min="7686" max="7687" width="5.08203125" style="93" customWidth="1"/>
    <col min="7688" max="7933" width="8.83203125" style="93"/>
    <col min="7934" max="7934" width="4.5" style="93" bestFit="1" customWidth="1"/>
    <col min="7935" max="7935" width="11.58203125" style="93" bestFit="1" customWidth="1"/>
    <col min="7936" max="7936" width="13.83203125" style="93" bestFit="1" customWidth="1"/>
    <col min="7937" max="7940" width="7.5" style="93" bestFit="1" customWidth="1"/>
    <col min="7941" max="7941" width="8.83203125" style="93" customWidth="1"/>
    <col min="7942" max="7943" width="5.08203125" style="93" customWidth="1"/>
    <col min="7944" max="8189" width="8.83203125" style="93"/>
    <col min="8190" max="8190" width="4.5" style="93" bestFit="1" customWidth="1"/>
    <col min="8191" max="8191" width="11.58203125" style="93" bestFit="1" customWidth="1"/>
    <col min="8192" max="8192" width="13.83203125" style="93" bestFit="1" customWidth="1"/>
    <col min="8193" max="8196" width="7.5" style="93" bestFit="1" customWidth="1"/>
    <col min="8197" max="8197" width="8.83203125" style="93" customWidth="1"/>
    <col min="8198" max="8199" width="5.08203125" style="93" customWidth="1"/>
    <col min="8200" max="8445" width="8.83203125" style="93"/>
    <col min="8446" max="8446" width="4.5" style="93" bestFit="1" customWidth="1"/>
    <col min="8447" max="8447" width="11.58203125" style="93" bestFit="1" customWidth="1"/>
    <col min="8448" max="8448" width="13.83203125" style="93" bestFit="1" customWidth="1"/>
    <col min="8449" max="8452" width="7.5" style="93" bestFit="1" customWidth="1"/>
    <col min="8453" max="8453" width="8.83203125" style="93" customWidth="1"/>
    <col min="8454" max="8455" width="5.08203125" style="93" customWidth="1"/>
    <col min="8456" max="8701" width="8.83203125" style="93"/>
    <col min="8702" max="8702" width="4.5" style="93" bestFit="1" customWidth="1"/>
    <col min="8703" max="8703" width="11.58203125" style="93" bestFit="1" customWidth="1"/>
    <col min="8704" max="8704" width="13.83203125" style="93" bestFit="1" customWidth="1"/>
    <col min="8705" max="8708" width="7.5" style="93" bestFit="1" customWidth="1"/>
    <col min="8709" max="8709" width="8.83203125" style="93" customWidth="1"/>
    <col min="8710" max="8711" width="5.08203125" style="93" customWidth="1"/>
    <col min="8712" max="8957" width="8.83203125" style="93"/>
    <col min="8958" max="8958" width="4.5" style="93" bestFit="1" customWidth="1"/>
    <col min="8959" max="8959" width="11.58203125" style="93" bestFit="1" customWidth="1"/>
    <col min="8960" max="8960" width="13.83203125" style="93" bestFit="1" customWidth="1"/>
    <col min="8961" max="8964" width="7.5" style="93" bestFit="1" customWidth="1"/>
    <col min="8965" max="8965" width="8.83203125" style="93" customWidth="1"/>
    <col min="8966" max="8967" width="5.08203125" style="93" customWidth="1"/>
    <col min="8968" max="9213" width="8.83203125" style="93"/>
    <col min="9214" max="9214" width="4.5" style="93" bestFit="1" customWidth="1"/>
    <col min="9215" max="9215" width="11.58203125" style="93" bestFit="1" customWidth="1"/>
    <col min="9216" max="9216" width="13.83203125" style="93" bestFit="1" customWidth="1"/>
    <col min="9217" max="9220" width="7.5" style="93" bestFit="1" customWidth="1"/>
    <col min="9221" max="9221" width="8.83203125" style="93" customWidth="1"/>
    <col min="9222" max="9223" width="5.08203125" style="93" customWidth="1"/>
    <col min="9224" max="9469" width="8.83203125" style="93"/>
    <col min="9470" max="9470" width="4.5" style="93" bestFit="1" customWidth="1"/>
    <col min="9471" max="9471" width="11.58203125" style="93" bestFit="1" customWidth="1"/>
    <col min="9472" max="9472" width="13.83203125" style="93" bestFit="1" customWidth="1"/>
    <col min="9473" max="9476" width="7.5" style="93" bestFit="1" customWidth="1"/>
    <col min="9477" max="9477" width="8.83203125" style="93" customWidth="1"/>
    <col min="9478" max="9479" width="5.08203125" style="93" customWidth="1"/>
    <col min="9480" max="9725" width="8.83203125" style="93"/>
    <col min="9726" max="9726" width="4.5" style="93" bestFit="1" customWidth="1"/>
    <col min="9727" max="9727" width="11.58203125" style="93" bestFit="1" customWidth="1"/>
    <col min="9728" max="9728" width="13.83203125" style="93" bestFit="1" customWidth="1"/>
    <col min="9729" max="9732" width="7.5" style="93" bestFit="1" customWidth="1"/>
    <col min="9733" max="9733" width="8.83203125" style="93" customWidth="1"/>
    <col min="9734" max="9735" width="5.08203125" style="93" customWidth="1"/>
    <col min="9736" max="9981" width="8.83203125" style="93"/>
    <col min="9982" max="9982" width="4.5" style="93" bestFit="1" customWidth="1"/>
    <col min="9983" max="9983" width="11.58203125" style="93" bestFit="1" customWidth="1"/>
    <col min="9984" max="9984" width="13.83203125" style="93" bestFit="1" customWidth="1"/>
    <col min="9985" max="9988" width="7.5" style="93" bestFit="1" customWidth="1"/>
    <col min="9989" max="9989" width="8.83203125" style="93" customWidth="1"/>
    <col min="9990" max="9991" width="5.08203125" style="93" customWidth="1"/>
    <col min="9992" max="10237" width="8.83203125" style="93"/>
    <col min="10238" max="10238" width="4.5" style="93" bestFit="1" customWidth="1"/>
    <col min="10239" max="10239" width="11.58203125" style="93" bestFit="1" customWidth="1"/>
    <col min="10240" max="10240" width="13.83203125" style="93" bestFit="1" customWidth="1"/>
    <col min="10241" max="10244" width="7.5" style="93" bestFit="1" customWidth="1"/>
    <col min="10245" max="10245" width="8.83203125" style="93" customWidth="1"/>
    <col min="10246" max="10247" width="5.08203125" style="93" customWidth="1"/>
    <col min="10248" max="10493" width="8.83203125" style="93"/>
    <col min="10494" max="10494" width="4.5" style="93" bestFit="1" customWidth="1"/>
    <col min="10495" max="10495" width="11.58203125" style="93" bestFit="1" customWidth="1"/>
    <col min="10496" max="10496" width="13.83203125" style="93" bestFit="1" customWidth="1"/>
    <col min="10497" max="10500" width="7.5" style="93" bestFit="1" customWidth="1"/>
    <col min="10501" max="10501" width="8.83203125" style="93" customWidth="1"/>
    <col min="10502" max="10503" width="5.08203125" style="93" customWidth="1"/>
    <col min="10504" max="10749" width="8.83203125" style="93"/>
    <col min="10750" max="10750" width="4.5" style="93" bestFit="1" customWidth="1"/>
    <col min="10751" max="10751" width="11.58203125" style="93" bestFit="1" customWidth="1"/>
    <col min="10752" max="10752" width="13.83203125" style="93" bestFit="1" customWidth="1"/>
    <col min="10753" max="10756" width="7.5" style="93" bestFit="1" customWidth="1"/>
    <col min="10757" max="10757" width="8.83203125" style="93" customWidth="1"/>
    <col min="10758" max="10759" width="5.08203125" style="93" customWidth="1"/>
    <col min="10760" max="11005" width="8.83203125" style="93"/>
    <col min="11006" max="11006" width="4.5" style="93" bestFit="1" customWidth="1"/>
    <col min="11007" max="11007" width="11.58203125" style="93" bestFit="1" customWidth="1"/>
    <col min="11008" max="11008" width="13.83203125" style="93" bestFit="1" customWidth="1"/>
    <col min="11009" max="11012" width="7.5" style="93" bestFit="1" customWidth="1"/>
    <col min="11013" max="11013" width="8.83203125" style="93" customWidth="1"/>
    <col min="11014" max="11015" width="5.08203125" style="93" customWidth="1"/>
    <col min="11016" max="11261" width="8.83203125" style="93"/>
    <col min="11262" max="11262" width="4.5" style="93" bestFit="1" customWidth="1"/>
    <col min="11263" max="11263" width="11.58203125" style="93" bestFit="1" customWidth="1"/>
    <col min="11264" max="11264" width="13.83203125" style="93" bestFit="1" customWidth="1"/>
    <col min="11265" max="11268" width="7.5" style="93" bestFit="1" customWidth="1"/>
    <col min="11269" max="11269" width="8.83203125" style="93" customWidth="1"/>
    <col min="11270" max="11271" width="5.08203125" style="93" customWidth="1"/>
    <col min="11272" max="11517" width="8.83203125" style="93"/>
    <col min="11518" max="11518" width="4.5" style="93" bestFit="1" customWidth="1"/>
    <col min="11519" max="11519" width="11.58203125" style="93" bestFit="1" customWidth="1"/>
    <col min="11520" max="11520" width="13.83203125" style="93" bestFit="1" customWidth="1"/>
    <col min="11521" max="11524" width="7.5" style="93" bestFit="1" customWidth="1"/>
    <col min="11525" max="11525" width="8.83203125" style="93" customWidth="1"/>
    <col min="11526" max="11527" width="5.08203125" style="93" customWidth="1"/>
    <col min="11528" max="11773" width="8.83203125" style="93"/>
    <col min="11774" max="11774" width="4.5" style="93" bestFit="1" customWidth="1"/>
    <col min="11775" max="11775" width="11.58203125" style="93" bestFit="1" customWidth="1"/>
    <col min="11776" max="11776" width="13.83203125" style="93" bestFit="1" customWidth="1"/>
    <col min="11777" max="11780" width="7.5" style="93" bestFit="1" customWidth="1"/>
    <col min="11781" max="11781" width="8.83203125" style="93" customWidth="1"/>
    <col min="11782" max="11783" width="5.08203125" style="93" customWidth="1"/>
    <col min="11784" max="12029" width="8.83203125" style="93"/>
    <col min="12030" max="12030" width="4.5" style="93" bestFit="1" customWidth="1"/>
    <col min="12031" max="12031" width="11.58203125" style="93" bestFit="1" customWidth="1"/>
    <col min="12032" max="12032" width="13.83203125" style="93" bestFit="1" customWidth="1"/>
    <col min="12033" max="12036" width="7.5" style="93" bestFit="1" customWidth="1"/>
    <col min="12037" max="12037" width="8.83203125" style="93" customWidth="1"/>
    <col min="12038" max="12039" width="5.08203125" style="93" customWidth="1"/>
    <col min="12040" max="12285" width="8.83203125" style="93"/>
    <col min="12286" max="12286" width="4.5" style="93" bestFit="1" customWidth="1"/>
    <col min="12287" max="12287" width="11.58203125" style="93" bestFit="1" customWidth="1"/>
    <col min="12288" max="12288" width="13.83203125" style="93" bestFit="1" customWidth="1"/>
    <col min="12289" max="12292" width="7.5" style="93" bestFit="1" customWidth="1"/>
    <col min="12293" max="12293" width="8.83203125" style="93" customWidth="1"/>
    <col min="12294" max="12295" width="5.08203125" style="93" customWidth="1"/>
    <col min="12296" max="12541" width="8.83203125" style="93"/>
    <col min="12542" max="12542" width="4.5" style="93" bestFit="1" customWidth="1"/>
    <col min="12543" max="12543" width="11.58203125" style="93" bestFit="1" customWidth="1"/>
    <col min="12544" max="12544" width="13.83203125" style="93" bestFit="1" customWidth="1"/>
    <col min="12545" max="12548" width="7.5" style="93" bestFit="1" customWidth="1"/>
    <col min="12549" max="12549" width="8.83203125" style="93" customWidth="1"/>
    <col min="12550" max="12551" width="5.08203125" style="93" customWidth="1"/>
    <col min="12552" max="12797" width="8.83203125" style="93"/>
    <col min="12798" max="12798" width="4.5" style="93" bestFit="1" customWidth="1"/>
    <col min="12799" max="12799" width="11.58203125" style="93" bestFit="1" customWidth="1"/>
    <col min="12800" max="12800" width="13.83203125" style="93" bestFit="1" customWidth="1"/>
    <col min="12801" max="12804" width="7.5" style="93" bestFit="1" customWidth="1"/>
    <col min="12805" max="12805" width="8.83203125" style="93" customWidth="1"/>
    <col min="12806" max="12807" width="5.08203125" style="93" customWidth="1"/>
    <col min="12808" max="13053" width="8.83203125" style="93"/>
    <col min="13054" max="13054" width="4.5" style="93" bestFit="1" customWidth="1"/>
    <col min="13055" max="13055" width="11.58203125" style="93" bestFit="1" customWidth="1"/>
    <col min="13056" max="13056" width="13.83203125" style="93" bestFit="1" customWidth="1"/>
    <col min="13057" max="13060" width="7.5" style="93" bestFit="1" customWidth="1"/>
    <col min="13061" max="13061" width="8.83203125" style="93" customWidth="1"/>
    <col min="13062" max="13063" width="5.08203125" style="93" customWidth="1"/>
    <col min="13064" max="13309" width="8.83203125" style="93"/>
    <col min="13310" max="13310" width="4.5" style="93" bestFit="1" customWidth="1"/>
    <col min="13311" max="13311" width="11.58203125" style="93" bestFit="1" customWidth="1"/>
    <col min="13312" max="13312" width="13.83203125" style="93" bestFit="1" customWidth="1"/>
    <col min="13313" max="13316" width="7.5" style="93" bestFit="1" customWidth="1"/>
    <col min="13317" max="13317" width="8.83203125" style="93" customWidth="1"/>
    <col min="13318" max="13319" width="5.08203125" style="93" customWidth="1"/>
    <col min="13320" max="13565" width="8.83203125" style="93"/>
    <col min="13566" max="13566" width="4.5" style="93" bestFit="1" customWidth="1"/>
    <col min="13567" max="13567" width="11.58203125" style="93" bestFit="1" customWidth="1"/>
    <col min="13568" max="13568" width="13.83203125" style="93" bestFit="1" customWidth="1"/>
    <col min="13569" max="13572" width="7.5" style="93" bestFit="1" customWidth="1"/>
    <col min="13573" max="13573" width="8.83203125" style="93" customWidth="1"/>
    <col min="13574" max="13575" width="5.08203125" style="93" customWidth="1"/>
    <col min="13576" max="13821" width="8.83203125" style="93"/>
    <col min="13822" max="13822" width="4.5" style="93" bestFit="1" customWidth="1"/>
    <col min="13823" max="13823" width="11.58203125" style="93" bestFit="1" customWidth="1"/>
    <col min="13824" max="13824" width="13.83203125" style="93" bestFit="1" customWidth="1"/>
    <col min="13825" max="13828" width="7.5" style="93" bestFit="1" customWidth="1"/>
    <col min="13829" max="13829" width="8.83203125" style="93" customWidth="1"/>
    <col min="13830" max="13831" width="5.08203125" style="93" customWidth="1"/>
    <col min="13832" max="14077" width="8.83203125" style="93"/>
    <col min="14078" max="14078" width="4.5" style="93" bestFit="1" customWidth="1"/>
    <col min="14079" max="14079" width="11.58203125" style="93" bestFit="1" customWidth="1"/>
    <col min="14080" max="14080" width="13.83203125" style="93" bestFit="1" customWidth="1"/>
    <col min="14081" max="14084" width="7.5" style="93" bestFit="1" customWidth="1"/>
    <col min="14085" max="14085" width="8.83203125" style="93" customWidth="1"/>
    <col min="14086" max="14087" width="5.08203125" style="93" customWidth="1"/>
    <col min="14088" max="14333" width="8.83203125" style="93"/>
    <col min="14334" max="14334" width="4.5" style="93" bestFit="1" customWidth="1"/>
    <col min="14335" max="14335" width="11.58203125" style="93" bestFit="1" customWidth="1"/>
    <col min="14336" max="14336" width="13.83203125" style="93" bestFit="1" customWidth="1"/>
    <col min="14337" max="14340" width="7.5" style="93" bestFit="1" customWidth="1"/>
    <col min="14341" max="14341" width="8.83203125" style="93" customWidth="1"/>
    <col min="14342" max="14343" width="5.08203125" style="93" customWidth="1"/>
    <col min="14344" max="14589" width="8.83203125" style="93"/>
    <col min="14590" max="14590" width="4.5" style="93" bestFit="1" customWidth="1"/>
    <col min="14591" max="14591" width="11.58203125" style="93" bestFit="1" customWidth="1"/>
    <col min="14592" max="14592" width="13.83203125" style="93" bestFit="1" customWidth="1"/>
    <col min="14593" max="14596" width="7.5" style="93" bestFit="1" customWidth="1"/>
    <col min="14597" max="14597" width="8.83203125" style="93" customWidth="1"/>
    <col min="14598" max="14599" width="5.08203125" style="93" customWidth="1"/>
    <col min="14600" max="14845" width="8.83203125" style="93"/>
    <col min="14846" max="14846" width="4.5" style="93" bestFit="1" customWidth="1"/>
    <col min="14847" max="14847" width="11.58203125" style="93" bestFit="1" customWidth="1"/>
    <col min="14848" max="14848" width="13.83203125" style="93" bestFit="1" customWidth="1"/>
    <col min="14849" max="14852" width="7.5" style="93" bestFit="1" customWidth="1"/>
    <col min="14853" max="14853" width="8.83203125" style="93" customWidth="1"/>
    <col min="14854" max="14855" width="5.08203125" style="93" customWidth="1"/>
    <col min="14856" max="15101" width="8.83203125" style="93"/>
    <col min="15102" max="15102" width="4.5" style="93" bestFit="1" customWidth="1"/>
    <col min="15103" max="15103" width="11.58203125" style="93" bestFit="1" customWidth="1"/>
    <col min="15104" max="15104" width="13.83203125" style="93" bestFit="1" customWidth="1"/>
    <col min="15105" max="15108" width="7.5" style="93" bestFit="1" customWidth="1"/>
    <col min="15109" max="15109" width="8.83203125" style="93" customWidth="1"/>
    <col min="15110" max="15111" width="5.08203125" style="93" customWidth="1"/>
    <col min="15112" max="15357" width="8.83203125" style="93"/>
    <col min="15358" max="15358" width="4.5" style="93" bestFit="1" customWidth="1"/>
    <col min="15359" max="15359" width="11.58203125" style="93" bestFit="1" customWidth="1"/>
    <col min="15360" max="15360" width="13.83203125" style="93" bestFit="1" customWidth="1"/>
    <col min="15361" max="15364" width="7.5" style="93" bestFit="1" customWidth="1"/>
    <col min="15365" max="15365" width="8.83203125" style="93" customWidth="1"/>
    <col min="15366" max="15367" width="5.08203125" style="93" customWidth="1"/>
    <col min="15368" max="15613" width="8.83203125" style="93"/>
    <col min="15614" max="15614" width="4.5" style="93" bestFit="1" customWidth="1"/>
    <col min="15615" max="15615" width="11.58203125" style="93" bestFit="1" customWidth="1"/>
    <col min="15616" max="15616" width="13.83203125" style="93" bestFit="1" customWidth="1"/>
    <col min="15617" max="15620" width="7.5" style="93" bestFit="1" customWidth="1"/>
    <col min="15621" max="15621" width="8.83203125" style="93" customWidth="1"/>
    <col min="15622" max="15623" width="5.08203125" style="93" customWidth="1"/>
    <col min="15624" max="15869" width="8.83203125" style="93"/>
    <col min="15870" max="15870" width="4.5" style="93" bestFit="1" customWidth="1"/>
    <col min="15871" max="15871" width="11.58203125" style="93" bestFit="1" customWidth="1"/>
    <col min="15872" max="15872" width="13.83203125" style="93" bestFit="1" customWidth="1"/>
    <col min="15873" max="15876" width="7.5" style="93" bestFit="1" customWidth="1"/>
    <col min="15877" max="15877" width="8.83203125" style="93" customWidth="1"/>
    <col min="15878" max="15879" width="5.08203125" style="93" customWidth="1"/>
    <col min="15880" max="16125" width="8.83203125" style="93"/>
    <col min="16126" max="16126" width="4.5" style="93" bestFit="1" customWidth="1"/>
    <col min="16127" max="16127" width="11.58203125" style="93" bestFit="1" customWidth="1"/>
    <col min="16128" max="16128" width="13.83203125" style="93" bestFit="1" customWidth="1"/>
    <col min="16129" max="16132" width="7.5" style="93" bestFit="1" customWidth="1"/>
    <col min="16133" max="16133" width="8.83203125" style="93" customWidth="1"/>
    <col min="16134" max="16135" width="5.08203125" style="93" customWidth="1"/>
    <col min="16136" max="16384" width="8.83203125" style="93"/>
  </cols>
  <sheetData>
    <row r="1" spans="1:7">
      <c r="A1" s="164" t="s">
        <v>47</v>
      </c>
      <c r="B1" s="164" t="s">
        <v>48</v>
      </c>
      <c r="C1" s="164" t="s">
        <v>49</v>
      </c>
      <c r="D1" s="166" t="s">
        <v>50</v>
      </c>
      <c r="E1" s="166"/>
      <c r="F1" s="166"/>
      <c r="G1" s="166"/>
    </row>
    <row r="2" spans="1:7">
      <c r="A2" s="165"/>
      <c r="B2" s="165"/>
      <c r="C2" s="165"/>
      <c r="D2" s="94" t="s">
        <v>51</v>
      </c>
      <c r="E2" s="94" t="s">
        <v>51</v>
      </c>
      <c r="F2" s="94" t="s">
        <v>51</v>
      </c>
      <c r="G2" s="94" t="s">
        <v>51</v>
      </c>
    </row>
    <row r="3" spans="1:7" ht="37.4" customHeight="1">
      <c r="A3" s="95">
        <v>1</v>
      </c>
      <c r="B3" s="95"/>
      <c r="C3" s="95"/>
      <c r="D3" s="96"/>
      <c r="E3" s="96"/>
      <c r="F3" s="96"/>
      <c r="G3" s="95"/>
    </row>
    <row r="4" spans="1:7" ht="37.4" customHeight="1">
      <c r="A4" s="95">
        <v>2</v>
      </c>
      <c r="B4" s="95"/>
      <c r="C4" s="95"/>
      <c r="D4" s="96"/>
      <c r="E4" s="96"/>
      <c r="F4" s="96"/>
      <c r="G4" s="95"/>
    </row>
    <row r="5" spans="1:7" ht="37.4" customHeight="1">
      <c r="A5" s="95">
        <v>3</v>
      </c>
      <c r="B5" s="95"/>
      <c r="C5" s="95"/>
      <c r="D5" s="96"/>
      <c r="E5" s="96"/>
      <c r="F5" s="96"/>
      <c r="G5" s="95"/>
    </row>
    <row r="6" spans="1:7" ht="37.4" customHeight="1">
      <c r="A6" s="95">
        <v>4</v>
      </c>
      <c r="B6" s="95"/>
      <c r="C6" s="95"/>
      <c r="D6" s="95"/>
      <c r="E6" s="96"/>
      <c r="F6" s="96"/>
      <c r="G6" s="95"/>
    </row>
    <row r="7" spans="1:7" ht="37.4" customHeight="1">
      <c r="A7" s="95">
        <v>5</v>
      </c>
      <c r="B7" s="95"/>
      <c r="C7" s="95"/>
      <c r="D7" s="95"/>
      <c r="E7" s="96"/>
      <c r="F7" s="96"/>
      <c r="G7" s="95"/>
    </row>
    <row r="8" spans="1:7" ht="37.4" customHeight="1">
      <c r="A8" s="95">
        <v>6</v>
      </c>
      <c r="B8" s="95"/>
      <c r="C8" s="95"/>
      <c r="D8" s="95"/>
      <c r="E8" s="96"/>
      <c r="F8" s="96"/>
      <c r="G8" s="95"/>
    </row>
    <row r="9" spans="1:7" ht="37.4" customHeight="1">
      <c r="A9" s="95">
        <v>7</v>
      </c>
      <c r="B9" s="95"/>
      <c r="C9" s="95"/>
      <c r="D9" s="95"/>
      <c r="E9" s="96"/>
      <c r="F9" s="96"/>
      <c r="G9" s="95"/>
    </row>
    <row r="10" spans="1:7" ht="37.4" customHeight="1">
      <c r="A10" s="95">
        <v>8</v>
      </c>
      <c r="B10" s="95"/>
      <c r="C10" s="95"/>
      <c r="D10" s="95"/>
      <c r="E10" s="96"/>
      <c r="F10" s="96"/>
      <c r="G10" s="95"/>
    </row>
    <row r="11" spans="1:7" ht="37.4" customHeight="1">
      <c r="A11" s="95">
        <v>9</v>
      </c>
      <c r="B11" s="95"/>
      <c r="C11" s="95"/>
      <c r="D11" s="95"/>
      <c r="E11" s="96"/>
      <c r="F11" s="96"/>
      <c r="G11" s="95"/>
    </row>
    <row r="12" spans="1:7" ht="37.4" customHeight="1">
      <c r="A12" s="95">
        <v>10</v>
      </c>
      <c r="B12" s="95"/>
      <c r="C12" s="95"/>
      <c r="D12" s="95"/>
      <c r="E12" s="96"/>
      <c r="F12" s="96"/>
      <c r="G12" s="95"/>
    </row>
    <row r="13" spans="1:7" ht="37.4" customHeight="1"/>
    <row r="14" spans="1:7" ht="37.4" customHeight="1"/>
    <row r="15" spans="1:7" ht="37.4" customHeight="1"/>
    <row r="16" spans="1:7" ht="37.4" customHeight="1"/>
    <row r="17" ht="37.4" customHeight="1"/>
    <row r="18" ht="37.4" customHeight="1"/>
  </sheetData>
  <mergeCells count="4">
    <mergeCell ref="A1:A2"/>
    <mergeCell ref="B1:B2"/>
    <mergeCell ref="C1:C2"/>
    <mergeCell ref="D1:G1"/>
  </mergeCells>
  <phoneticPr fontId="3"/>
  <pageMargins left="0.7" right="0.7" top="0.75" bottom="0.75" header="0.3" footer="0.3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6BE2-35D7-4989-89C5-99BAA6DC0BDF}">
  <sheetPr>
    <pageSetUpPr fitToPage="1"/>
  </sheetPr>
  <dimension ref="A1:Q50"/>
  <sheetViews>
    <sheetView showZeros="0" zoomScale="60" zoomScaleNormal="60" zoomScalePageLayoutView="40" workbookViewId="0">
      <selection activeCell="B1" sqref="B1:O1"/>
    </sheetView>
  </sheetViews>
  <sheetFormatPr defaultColWidth="13" defaultRowHeight="48.75" customHeight="1"/>
  <cols>
    <col min="1" max="1" width="3.58203125" style="1" customWidth="1"/>
    <col min="2" max="2" width="8.5" style="1" customWidth="1"/>
    <col min="3" max="3" width="4.58203125" style="1" customWidth="1"/>
    <col min="4" max="4" width="29" style="1" bestFit="1" customWidth="1"/>
    <col min="5" max="5" width="29" style="1" customWidth="1"/>
    <col min="6" max="6" width="24.33203125" style="1" bestFit="1" customWidth="1"/>
    <col min="7" max="7" width="50.58203125" style="1" customWidth="1"/>
    <col min="8" max="8" width="20" style="91" customWidth="1"/>
    <col min="9" max="9" width="10" style="1" bestFit="1" customWidth="1"/>
    <col min="10" max="10" width="6" style="1" bestFit="1" customWidth="1"/>
    <col min="11" max="11" width="12.33203125" style="92" bestFit="1" customWidth="1"/>
    <col min="12" max="12" width="24" style="1" customWidth="1"/>
    <col min="13" max="13" width="18" style="92" customWidth="1"/>
    <col min="14" max="14" width="29.58203125" style="1" customWidth="1"/>
    <col min="15" max="15" width="2.08203125" style="1" customWidth="1"/>
    <col min="16" max="16384" width="13" style="1"/>
  </cols>
  <sheetData>
    <row r="1" spans="1:17" ht="102" customHeight="1" thickBot="1">
      <c r="B1" s="170" t="s">
        <v>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7" ht="16.5">
      <c r="B2" s="2"/>
      <c r="C2" s="3"/>
      <c r="D2" s="3"/>
      <c r="E2" s="3"/>
      <c r="F2" s="3"/>
      <c r="G2" s="3"/>
      <c r="H2" s="4"/>
      <c r="I2" s="3"/>
      <c r="J2" s="3"/>
      <c r="K2" s="5"/>
      <c r="L2" s="3"/>
      <c r="M2" s="5"/>
      <c r="N2" s="5"/>
      <c r="O2" s="6"/>
    </row>
    <row r="3" spans="1:17" ht="48.75" customHeight="1">
      <c r="B3" s="7" t="s">
        <v>1</v>
      </c>
      <c r="D3" s="8" t="s">
        <v>2</v>
      </c>
      <c r="E3" s="150" t="s">
        <v>114</v>
      </c>
      <c r="F3" s="151"/>
      <c r="G3" s="151"/>
      <c r="H3" s="151"/>
      <c r="I3" s="152"/>
      <c r="J3" s="172" t="s">
        <v>3</v>
      </c>
      <c r="K3" s="173"/>
      <c r="L3" s="123"/>
      <c r="M3" s="10" t="s">
        <v>5</v>
      </c>
      <c r="N3" s="124"/>
      <c r="O3" s="12"/>
    </row>
    <row r="4" spans="1:17" ht="48.75" customHeight="1">
      <c r="B4" s="13"/>
      <c r="D4" s="8" t="s">
        <v>6</v>
      </c>
      <c r="E4" s="150" t="s">
        <v>118</v>
      </c>
      <c r="F4" s="151"/>
      <c r="G4" s="151"/>
      <c r="H4" s="151"/>
      <c r="I4" s="152"/>
      <c r="J4" s="172" t="s">
        <v>7</v>
      </c>
      <c r="K4" s="173"/>
      <c r="L4" s="9" t="s">
        <v>4</v>
      </c>
      <c r="M4" s="14" t="s">
        <v>8</v>
      </c>
      <c r="N4" s="11" t="s">
        <v>9</v>
      </c>
      <c r="O4" s="12"/>
    </row>
    <row r="5" spans="1:17" ht="23.15" customHeight="1" thickBot="1">
      <c r="A5" s="15"/>
      <c r="B5" s="16"/>
      <c r="C5" s="17"/>
      <c r="D5" s="17"/>
      <c r="E5" s="17"/>
      <c r="F5" s="17"/>
      <c r="G5" s="17"/>
      <c r="H5" s="18"/>
      <c r="I5" s="17"/>
      <c r="J5" s="17"/>
      <c r="K5" s="19"/>
      <c r="L5" s="17"/>
      <c r="M5" s="19"/>
      <c r="N5" s="17"/>
      <c r="O5" s="20"/>
    </row>
    <row r="6" spans="1:17" ht="15" customHeight="1" thickBot="1">
      <c r="A6" s="15"/>
      <c r="B6" s="15"/>
      <c r="C6" s="15"/>
      <c r="D6" s="15"/>
      <c r="E6" s="15"/>
      <c r="F6" s="15"/>
      <c r="G6" s="15"/>
      <c r="H6" s="21"/>
      <c r="I6" s="15"/>
      <c r="J6" s="15"/>
      <c r="K6" s="22"/>
      <c r="L6" s="15"/>
      <c r="M6" s="23"/>
      <c r="N6" s="15"/>
      <c r="O6" s="15"/>
    </row>
    <row r="7" spans="1:17" ht="15" customHeight="1">
      <c r="A7" s="15"/>
      <c r="B7" s="24"/>
      <c r="C7" s="25"/>
      <c r="D7" s="25"/>
      <c r="E7" s="25"/>
      <c r="F7" s="25"/>
      <c r="G7" s="25"/>
      <c r="H7" s="26"/>
      <c r="I7" s="25"/>
      <c r="J7" s="25"/>
      <c r="K7" s="27"/>
      <c r="L7" s="25"/>
      <c r="M7" s="27"/>
      <c r="N7" s="25"/>
      <c r="O7" s="28"/>
    </row>
    <row r="8" spans="1:17" ht="48.75" customHeight="1">
      <c r="B8" s="7" t="s">
        <v>10</v>
      </c>
      <c r="C8" s="29" t="s">
        <v>11</v>
      </c>
      <c r="D8" s="30" t="s">
        <v>12</v>
      </c>
      <c r="E8" s="31" t="s">
        <v>13</v>
      </c>
      <c r="F8" s="31" t="s">
        <v>14</v>
      </c>
      <c r="G8" s="29" t="s">
        <v>164</v>
      </c>
      <c r="H8" s="32" t="s">
        <v>16</v>
      </c>
      <c r="I8" s="167" t="s">
        <v>17</v>
      </c>
      <c r="J8" s="168"/>
      <c r="K8" s="168"/>
      <c r="L8" s="168"/>
      <c r="M8" s="168"/>
      <c r="N8" s="169"/>
      <c r="O8" s="12"/>
    </row>
    <row r="9" spans="1:17" ht="15" customHeight="1">
      <c r="B9" s="7"/>
      <c r="C9" s="33"/>
      <c r="D9" s="33"/>
      <c r="E9" s="33"/>
      <c r="F9" s="33"/>
      <c r="G9" s="33"/>
      <c r="H9" s="34"/>
      <c r="I9" s="33"/>
      <c r="J9" s="33"/>
      <c r="K9" s="35"/>
      <c r="L9" s="33"/>
      <c r="M9" s="35"/>
      <c r="N9" s="33"/>
      <c r="O9" s="12"/>
    </row>
    <row r="10" spans="1:17" ht="50.5" customHeight="1">
      <c r="B10" s="7"/>
      <c r="C10" s="36">
        <v>1</v>
      </c>
      <c r="D10" s="37" t="s">
        <v>37</v>
      </c>
      <c r="E10" s="38" t="s">
        <v>38</v>
      </c>
      <c r="F10" s="37" t="s">
        <v>39</v>
      </c>
      <c r="G10" s="37" t="s">
        <v>40</v>
      </c>
      <c r="H10" s="39">
        <v>5000000</v>
      </c>
      <c r="I10" s="155"/>
      <c r="J10" s="156"/>
      <c r="K10" s="156"/>
      <c r="L10" s="156"/>
      <c r="M10" s="156"/>
      <c r="N10" s="157"/>
      <c r="O10" s="12"/>
      <c r="Q10" s="15"/>
    </row>
    <row r="11" spans="1:17" ht="50.5" customHeight="1">
      <c r="B11" s="7"/>
      <c r="C11" s="36">
        <v>2</v>
      </c>
      <c r="D11" s="37" t="s">
        <v>41</v>
      </c>
      <c r="E11" s="38" t="s">
        <v>62</v>
      </c>
      <c r="F11" s="37" t="s">
        <v>73</v>
      </c>
      <c r="G11" s="37" t="s">
        <v>163</v>
      </c>
      <c r="H11" s="39">
        <v>6600000</v>
      </c>
      <c r="I11" s="155"/>
      <c r="J11" s="156"/>
      <c r="K11" s="156"/>
      <c r="L11" s="156"/>
      <c r="M11" s="156"/>
      <c r="N11" s="157"/>
      <c r="O11" s="12"/>
      <c r="Q11" s="15"/>
    </row>
    <row r="12" spans="1:17" ht="50.5" customHeight="1">
      <c r="B12" s="7"/>
      <c r="C12" s="36">
        <v>3</v>
      </c>
      <c r="D12" s="37" t="s">
        <v>41</v>
      </c>
      <c r="E12" s="38" t="s">
        <v>42</v>
      </c>
      <c r="F12" s="37" t="s">
        <v>43</v>
      </c>
      <c r="G12" s="36" t="s">
        <v>169</v>
      </c>
      <c r="H12" s="39">
        <v>6600000</v>
      </c>
      <c r="I12" s="155"/>
      <c r="J12" s="156"/>
      <c r="K12" s="156"/>
      <c r="L12" s="156"/>
      <c r="M12" s="156"/>
      <c r="N12" s="157"/>
      <c r="O12" s="12"/>
      <c r="Q12" s="15"/>
    </row>
    <row r="13" spans="1:17" ht="50.5" customHeight="1">
      <c r="B13" s="7"/>
      <c r="C13" s="36">
        <v>4</v>
      </c>
      <c r="D13" s="37" t="s">
        <v>116</v>
      </c>
      <c r="E13" s="38" t="s">
        <v>62</v>
      </c>
      <c r="F13" s="37" t="s">
        <v>79</v>
      </c>
      <c r="G13" s="37" t="s">
        <v>117</v>
      </c>
      <c r="H13" s="39">
        <v>6000000</v>
      </c>
      <c r="I13" s="155"/>
      <c r="J13" s="156"/>
      <c r="K13" s="156"/>
      <c r="L13" s="156"/>
      <c r="M13" s="156"/>
      <c r="N13" s="157"/>
      <c r="O13" s="12"/>
      <c r="Q13" s="15"/>
    </row>
    <row r="14" spans="1:17" ht="50.5" customHeight="1">
      <c r="B14" s="7"/>
      <c r="C14" s="36">
        <v>5</v>
      </c>
      <c r="D14" s="37" t="s">
        <v>115</v>
      </c>
      <c r="E14" s="38" t="s">
        <v>62</v>
      </c>
      <c r="F14" s="37" t="s">
        <v>111</v>
      </c>
      <c r="G14" s="37" t="s">
        <v>162</v>
      </c>
      <c r="H14" s="39">
        <v>1254400</v>
      </c>
      <c r="I14" s="155"/>
      <c r="J14" s="156"/>
      <c r="K14" s="156"/>
      <c r="L14" s="156"/>
      <c r="M14" s="156"/>
      <c r="N14" s="157"/>
      <c r="O14" s="12"/>
      <c r="Q14" s="15"/>
    </row>
    <row r="15" spans="1:17" ht="50.5" customHeight="1">
      <c r="B15" s="7"/>
      <c r="C15" s="36">
        <v>6</v>
      </c>
      <c r="D15" s="37" t="s">
        <v>132</v>
      </c>
      <c r="E15" s="38" t="s">
        <v>82</v>
      </c>
      <c r="F15" s="37" t="s">
        <v>69</v>
      </c>
      <c r="G15" s="37" t="s">
        <v>165</v>
      </c>
      <c r="H15" s="39">
        <v>5000000</v>
      </c>
      <c r="I15" s="155"/>
      <c r="J15" s="156"/>
      <c r="K15" s="156"/>
      <c r="L15" s="156"/>
      <c r="M15" s="156"/>
      <c r="N15" s="157"/>
      <c r="O15" s="12"/>
      <c r="Q15" s="15"/>
    </row>
    <row r="16" spans="1:17" ht="50.5" customHeight="1">
      <c r="B16" s="7"/>
      <c r="C16" s="36">
        <v>7</v>
      </c>
      <c r="D16" s="37"/>
      <c r="E16" s="38"/>
      <c r="F16" s="37"/>
      <c r="G16" s="37"/>
      <c r="H16" s="39"/>
      <c r="I16" s="155"/>
      <c r="J16" s="156"/>
      <c r="K16" s="156"/>
      <c r="L16" s="156"/>
      <c r="M16" s="156"/>
      <c r="N16" s="157"/>
      <c r="O16" s="12"/>
      <c r="Q16" s="15"/>
    </row>
    <row r="17" spans="2:17" ht="50.5" customHeight="1">
      <c r="B17" s="7"/>
      <c r="C17" s="36">
        <v>8</v>
      </c>
      <c r="D17" s="37"/>
      <c r="E17" s="38"/>
      <c r="F17" s="37"/>
      <c r="G17" s="37"/>
      <c r="H17" s="39"/>
      <c r="I17" s="155"/>
      <c r="J17" s="156"/>
      <c r="K17" s="156"/>
      <c r="L17" s="156"/>
      <c r="M17" s="156"/>
      <c r="N17" s="157"/>
      <c r="O17" s="12"/>
      <c r="Q17" s="15"/>
    </row>
    <row r="18" spans="2:17" ht="50.5" customHeight="1">
      <c r="B18" s="7"/>
      <c r="C18" s="36">
        <v>9</v>
      </c>
      <c r="D18" s="37"/>
      <c r="E18" s="38"/>
      <c r="F18" s="37"/>
      <c r="G18" s="37"/>
      <c r="H18" s="39"/>
      <c r="I18" s="155"/>
      <c r="J18" s="156"/>
      <c r="K18" s="156"/>
      <c r="L18" s="156"/>
      <c r="M18" s="156"/>
      <c r="N18" s="157"/>
      <c r="O18" s="12"/>
      <c r="Q18" s="15"/>
    </row>
    <row r="19" spans="2:17" ht="50.5" customHeight="1">
      <c r="B19" s="7"/>
      <c r="C19" s="36">
        <v>10</v>
      </c>
      <c r="D19" s="37"/>
      <c r="E19" s="38"/>
      <c r="F19" s="37"/>
      <c r="G19" s="37"/>
      <c r="H19" s="39"/>
      <c r="I19" s="155"/>
      <c r="J19" s="156"/>
      <c r="K19" s="156"/>
      <c r="L19" s="156"/>
      <c r="M19" s="156"/>
      <c r="N19" s="157"/>
      <c r="O19" s="12"/>
      <c r="Q19" s="15"/>
    </row>
    <row r="20" spans="2:17" ht="50.5" customHeight="1">
      <c r="B20" s="7"/>
      <c r="C20" s="36"/>
      <c r="D20" s="37"/>
      <c r="E20" s="38"/>
      <c r="F20" s="37"/>
      <c r="G20" s="37"/>
      <c r="H20" s="39"/>
      <c r="I20" s="155"/>
      <c r="J20" s="156"/>
      <c r="K20" s="156"/>
      <c r="L20" s="156"/>
      <c r="M20" s="156"/>
      <c r="N20" s="157"/>
      <c r="O20" s="12"/>
      <c r="Q20" s="15"/>
    </row>
    <row r="21" spans="2:17" ht="50.5" customHeight="1">
      <c r="B21" s="7"/>
      <c r="C21" s="36"/>
      <c r="D21" s="37"/>
      <c r="E21" s="38"/>
      <c r="F21" s="37"/>
      <c r="G21" s="37"/>
      <c r="H21" s="39"/>
      <c r="I21" s="155"/>
      <c r="J21" s="156"/>
      <c r="K21" s="156"/>
      <c r="L21" s="156"/>
      <c r="M21" s="156"/>
      <c r="N21" s="157"/>
      <c r="O21" s="12"/>
      <c r="Q21" s="15"/>
    </row>
    <row r="22" spans="2:17" ht="16.75" customHeight="1">
      <c r="B22" s="7"/>
      <c r="C22" s="33"/>
      <c r="D22" s="40"/>
      <c r="E22" s="40"/>
      <c r="F22" s="40"/>
      <c r="G22" s="40"/>
      <c r="H22" s="35"/>
      <c r="I22" s="158"/>
      <c r="J22" s="158"/>
      <c r="K22" s="158"/>
      <c r="L22" s="158"/>
      <c r="M22" s="158"/>
      <c r="N22" s="158"/>
      <c r="O22" s="12"/>
      <c r="Q22" s="15"/>
    </row>
    <row r="23" spans="2:17" ht="29.5" customHeight="1">
      <c r="B23" s="41"/>
      <c r="C23" s="105" t="s">
        <v>18</v>
      </c>
      <c r="D23" s="40"/>
      <c r="E23" s="40"/>
      <c r="F23" s="40"/>
      <c r="G23" s="33"/>
      <c r="H23" s="34"/>
      <c r="I23" s="159"/>
      <c r="J23" s="159"/>
      <c r="K23" s="159"/>
      <c r="L23" s="159"/>
      <c r="M23" s="159"/>
      <c r="N23" s="159"/>
      <c r="O23" s="12"/>
      <c r="Q23" s="15"/>
    </row>
    <row r="24" spans="2:17" ht="50.5" customHeight="1">
      <c r="B24" s="7"/>
      <c r="C24" s="36">
        <v>1</v>
      </c>
      <c r="D24" s="38" t="s">
        <v>122</v>
      </c>
      <c r="E24" s="161"/>
      <c r="F24" s="162"/>
      <c r="G24" s="38" t="s">
        <v>123</v>
      </c>
      <c r="H24" s="39">
        <v>25000000</v>
      </c>
      <c r="I24" s="155" t="s">
        <v>124</v>
      </c>
      <c r="J24" s="156"/>
      <c r="K24" s="156"/>
      <c r="L24" s="156"/>
      <c r="M24" s="156"/>
      <c r="N24" s="157"/>
      <c r="O24" s="12"/>
      <c r="Q24" s="15"/>
    </row>
    <row r="25" spans="2:17" ht="50.5" customHeight="1">
      <c r="B25" s="7"/>
      <c r="C25" s="36">
        <v>2</v>
      </c>
      <c r="D25" s="38" t="s">
        <v>125</v>
      </c>
      <c r="E25" s="161"/>
      <c r="F25" s="162"/>
      <c r="G25" s="38" t="s">
        <v>126</v>
      </c>
      <c r="H25" s="39">
        <v>2000000</v>
      </c>
      <c r="I25" s="155"/>
      <c r="J25" s="156"/>
      <c r="K25" s="156"/>
      <c r="L25" s="156"/>
      <c r="M25" s="156"/>
      <c r="N25" s="157"/>
      <c r="O25" s="12"/>
      <c r="Q25" s="15"/>
    </row>
    <row r="26" spans="2:17" ht="50.5" customHeight="1">
      <c r="B26" s="7"/>
      <c r="C26" s="36">
        <v>3</v>
      </c>
      <c r="D26" s="38" t="s">
        <v>128</v>
      </c>
      <c r="E26" s="161"/>
      <c r="F26" s="162"/>
      <c r="G26" s="38" t="s">
        <v>127</v>
      </c>
      <c r="H26" s="39">
        <v>1000000</v>
      </c>
      <c r="I26" s="155"/>
      <c r="J26" s="156"/>
      <c r="K26" s="156"/>
      <c r="L26" s="156"/>
      <c r="M26" s="156"/>
      <c r="N26" s="157"/>
      <c r="O26" s="12"/>
      <c r="Q26" s="15"/>
    </row>
    <row r="27" spans="2:17" ht="50.5" customHeight="1">
      <c r="B27" s="7"/>
      <c r="C27" s="36">
        <v>4</v>
      </c>
      <c r="D27" s="38"/>
      <c r="E27" s="161"/>
      <c r="F27" s="162"/>
      <c r="G27" s="38"/>
      <c r="H27" s="39"/>
      <c r="I27" s="155"/>
      <c r="J27" s="156"/>
      <c r="K27" s="156"/>
      <c r="L27" s="156"/>
      <c r="M27" s="156"/>
      <c r="N27" s="157"/>
      <c r="O27" s="12"/>
    </row>
    <row r="28" spans="2:17" ht="50.5" customHeight="1">
      <c r="B28" s="7"/>
      <c r="C28" s="36">
        <v>5</v>
      </c>
      <c r="D28" s="38"/>
      <c r="E28" s="161"/>
      <c r="F28" s="162"/>
      <c r="G28" s="38"/>
      <c r="H28" s="39"/>
      <c r="I28" s="155"/>
      <c r="J28" s="156"/>
      <c r="K28" s="156"/>
      <c r="L28" s="156"/>
      <c r="M28" s="156"/>
      <c r="N28" s="157"/>
      <c r="O28" s="12"/>
    </row>
    <row r="29" spans="2:17" ht="15" customHeight="1">
      <c r="B29" s="7"/>
      <c r="C29" s="33"/>
      <c r="D29" s="40"/>
      <c r="E29" s="40"/>
      <c r="F29" s="40"/>
      <c r="G29" s="40"/>
      <c r="H29" s="34"/>
      <c r="I29" s="33"/>
      <c r="J29" s="33"/>
      <c r="K29" s="35"/>
      <c r="L29" s="33"/>
      <c r="M29" s="35"/>
      <c r="N29" s="33"/>
      <c r="O29" s="12"/>
    </row>
    <row r="30" spans="2:17" s="42" customFormat="1" ht="48.75" customHeight="1">
      <c r="B30" s="41"/>
      <c r="C30" s="43"/>
      <c r="D30" s="44"/>
      <c r="E30" s="44"/>
      <c r="F30" s="44"/>
      <c r="G30" s="45" t="s">
        <v>19</v>
      </c>
      <c r="H30" s="46">
        <f>SUM(H10:H29)</f>
        <v>58454400</v>
      </c>
      <c r="I30" s="43"/>
      <c r="J30" s="43"/>
      <c r="K30" s="43"/>
      <c r="L30" s="43"/>
      <c r="M30" s="46">
        <f>SUM(H10:H21)</f>
        <v>30454400</v>
      </c>
      <c r="N30" s="47" t="s">
        <v>20</v>
      </c>
      <c r="O30" s="48"/>
    </row>
    <row r="31" spans="2:17" ht="15" customHeight="1" thickBot="1">
      <c r="B31" s="49"/>
      <c r="C31" s="50"/>
      <c r="D31" s="51"/>
      <c r="E31" s="51"/>
      <c r="F31" s="51"/>
      <c r="G31" s="51"/>
      <c r="H31" s="52"/>
      <c r="I31" s="50"/>
      <c r="J31" s="50"/>
      <c r="K31" s="53"/>
      <c r="L31" s="50"/>
      <c r="M31" s="53"/>
      <c r="N31" s="50"/>
      <c r="O31" s="54"/>
    </row>
    <row r="32" spans="2:17" ht="15" customHeight="1" thickBot="1">
      <c r="B32" s="33"/>
      <c r="C32" s="33"/>
      <c r="D32" s="40"/>
      <c r="E32" s="40"/>
      <c r="F32" s="40"/>
      <c r="G32" s="40"/>
      <c r="H32" s="34"/>
      <c r="I32" s="33"/>
      <c r="J32" s="33"/>
      <c r="K32" s="35"/>
      <c r="L32" s="33"/>
      <c r="M32" s="35"/>
      <c r="N32" s="33"/>
    </row>
    <row r="33" spans="2:15" ht="15" customHeight="1">
      <c r="B33" s="55"/>
      <c r="C33" s="56"/>
      <c r="D33" s="57"/>
      <c r="E33" s="57"/>
      <c r="F33" s="57"/>
      <c r="G33" s="57"/>
      <c r="H33" s="58"/>
      <c r="I33" s="56"/>
      <c r="J33" s="56"/>
      <c r="K33" s="59"/>
      <c r="L33" s="56"/>
      <c r="M33" s="59"/>
      <c r="N33" s="56"/>
      <c r="O33" s="6"/>
    </row>
    <row r="34" spans="2:15" ht="48.75" customHeight="1">
      <c r="B34" s="7" t="s">
        <v>21</v>
      </c>
      <c r="C34" s="29" t="s">
        <v>11</v>
      </c>
      <c r="D34" s="60" t="s">
        <v>22</v>
      </c>
      <c r="E34" s="60"/>
      <c r="F34" s="31" t="s">
        <v>23</v>
      </c>
      <c r="G34" s="29" t="s">
        <v>24</v>
      </c>
      <c r="H34" s="32" t="s">
        <v>25</v>
      </c>
      <c r="I34" s="174" t="s">
        <v>26</v>
      </c>
      <c r="J34" s="168"/>
      <c r="K34" s="168"/>
      <c r="L34" s="168"/>
      <c r="M34" s="168"/>
      <c r="N34" s="169"/>
      <c r="O34" s="12"/>
    </row>
    <row r="35" spans="2:15" ht="15" customHeight="1">
      <c r="B35" s="7"/>
      <c r="C35" s="33"/>
      <c r="D35" s="40"/>
      <c r="E35" s="40"/>
      <c r="F35" s="40"/>
      <c r="G35" s="40"/>
      <c r="H35" s="34"/>
      <c r="I35" s="33"/>
      <c r="J35" s="33"/>
      <c r="K35" s="35"/>
      <c r="L35" s="33"/>
      <c r="M35" s="35"/>
      <c r="N35" s="33"/>
      <c r="O35" s="12"/>
    </row>
    <row r="36" spans="2:15" ht="64" customHeight="1">
      <c r="B36" s="7"/>
      <c r="C36" s="36">
        <v>1</v>
      </c>
      <c r="D36" s="37"/>
      <c r="E36" s="106"/>
      <c r="F36" s="37" t="s">
        <v>44</v>
      </c>
      <c r="G36" s="37" t="s">
        <v>45</v>
      </c>
      <c r="H36" s="39">
        <v>30000000</v>
      </c>
      <c r="I36" s="155"/>
      <c r="J36" s="156"/>
      <c r="K36" s="156"/>
      <c r="L36" s="156"/>
      <c r="M36" s="156"/>
      <c r="N36" s="157"/>
      <c r="O36" s="12"/>
    </row>
    <row r="37" spans="2:15" ht="64" customHeight="1">
      <c r="B37" s="7"/>
      <c r="C37" s="36">
        <v>2</v>
      </c>
      <c r="D37" s="37"/>
      <c r="E37" s="106"/>
      <c r="F37" s="37" t="s">
        <v>44</v>
      </c>
      <c r="G37" s="37" t="s">
        <v>46</v>
      </c>
      <c r="H37" s="39">
        <v>20000000</v>
      </c>
      <c r="I37" s="155"/>
      <c r="J37" s="156"/>
      <c r="K37" s="156"/>
      <c r="L37" s="156"/>
      <c r="M37" s="156"/>
      <c r="N37" s="157"/>
      <c r="O37" s="12"/>
    </row>
    <row r="38" spans="2:15" ht="63.65" customHeight="1">
      <c r="B38" s="7"/>
      <c r="C38" s="36">
        <v>3</v>
      </c>
      <c r="D38" s="37"/>
      <c r="E38" s="106"/>
      <c r="F38" s="37"/>
      <c r="G38" s="37"/>
      <c r="H38" s="39"/>
      <c r="I38" s="155"/>
      <c r="J38" s="156"/>
      <c r="K38" s="156"/>
      <c r="L38" s="156"/>
      <c r="M38" s="156"/>
      <c r="N38" s="157"/>
      <c r="O38" s="12"/>
    </row>
    <row r="39" spans="2:15" ht="64" customHeight="1">
      <c r="B39" s="7"/>
      <c r="C39" s="36">
        <v>4</v>
      </c>
      <c r="D39" s="37"/>
      <c r="E39" s="106"/>
      <c r="F39" s="37"/>
      <c r="G39" s="37"/>
      <c r="H39" s="39"/>
      <c r="I39" s="155"/>
      <c r="J39" s="156"/>
      <c r="K39" s="156"/>
      <c r="L39" s="156"/>
      <c r="M39" s="156"/>
      <c r="N39" s="157"/>
      <c r="O39" s="12"/>
    </row>
    <row r="40" spans="2:15" ht="15" customHeight="1">
      <c r="B40" s="7"/>
      <c r="C40" s="33"/>
      <c r="D40" s="33"/>
      <c r="E40" s="33"/>
      <c r="F40" s="33"/>
      <c r="G40" s="33"/>
      <c r="H40" s="34"/>
      <c r="I40" s="33"/>
      <c r="J40" s="33"/>
      <c r="K40" s="35"/>
      <c r="L40" s="61"/>
      <c r="M40" s="62"/>
      <c r="N40" s="33"/>
      <c r="O40" s="12"/>
    </row>
    <row r="41" spans="2:15" s="42" customFormat="1" ht="48.75" customHeight="1">
      <c r="B41" s="41"/>
      <c r="C41" s="43"/>
      <c r="D41" s="43"/>
      <c r="E41" s="43"/>
      <c r="F41" s="43"/>
      <c r="G41" s="63" t="s">
        <v>27</v>
      </c>
      <c r="H41" s="46">
        <f>SUM(H36:H39)</f>
        <v>50000000</v>
      </c>
      <c r="I41" s="43"/>
      <c r="J41" s="43"/>
      <c r="K41" s="43"/>
      <c r="L41" s="64"/>
      <c r="M41" s="64"/>
      <c r="N41" s="43"/>
      <c r="O41" s="48"/>
    </row>
    <row r="42" spans="2:15" ht="15" customHeight="1" thickBot="1">
      <c r="B42" s="49"/>
      <c r="C42" s="50"/>
      <c r="D42" s="50"/>
      <c r="E42" s="50"/>
      <c r="F42" s="50"/>
      <c r="G42" s="50"/>
      <c r="H42" s="52"/>
      <c r="I42" s="50"/>
      <c r="J42" s="50"/>
      <c r="K42" s="53"/>
      <c r="L42" s="65"/>
      <c r="M42" s="65"/>
      <c r="N42" s="50"/>
      <c r="O42" s="54"/>
    </row>
    <row r="43" spans="2:15" ht="15" customHeight="1" thickBot="1">
      <c r="H43" s="66"/>
      <c r="I43" s="67"/>
      <c r="J43" s="67"/>
      <c r="K43" s="68"/>
      <c r="L43" s="69"/>
      <c r="M43" s="70"/>
      <c r="N43" s="67"/>
    </row>
    <row r="44" spans="2:15" ht="15" customHeight="1">
      <c r="B44" s="2"/>
      <c r="C44" s="3"/>
      <c r="D44" s="3"/>
      <c r="E44" s="3"/>
      <c r="F44" s="3"/>
      <c r="G44" s="3"/>
      <c r="H44" s="71"/>
      <c r="I44" s="72"/>
      <c r="J44" s="73"/>
      <c r="K44" s="74"/>
      <c r="L44" s="74"/>
      <c r="M44" s="75"/>
      <c r="N44" s="72"/>
      <c r="O44" s="6"/>
    </row>
    <row r="45" spans="2:15" ht="48.75" customHeight="1">
      <c r="B45" s="13" t="s">
        <v>28</v>
      </c>
      <c r="C45" s="76" t="s">
        <v>29</v>
      </c>
      <c r="D45" s="77" t="s">
        <v>30</v>
      </c>
      <c r="E45" s="77"/>
      <c r="F45" s="78">
        <f>H30</f>
        <v>58454400</v>
      </c>
      <c r="G45" s="79" t="s">
        <v>31</v>
      </c>
      <c r="H45" s="67"/>
      <c r="I45" s="80"/>
      <c r="J45" s="80"/>
      <c r="K45" s="81"/>
      <c r="L45" s="69"/>
      <c r="M45" s="69"/>
      <c r="N45" s="80"/>
      <c r="O45" s="12"/>
    </row>
    <row r="46" spans="2:15" ht="48.75" customHeight="1">
      <c r="B46" s="13"/>
      <c r="C46" s="76" t="s">
        <v>32</v>
      </c>
      <c r="D46" s="77" t="s">
        <v>33</v>
      </c>
      <c r="E46" s="77"/>
      <c r="F46" s="78">
        <f>M30</f>
        <v>30454400</v>
      </c>
      <c r="G46" s="79" t="s">
        <v>31</v>
      </c>
      <c r="H46" s="67"/>
      <c r="I46" s="80"/>
      <c r="J46" s="80"/>
      <c r="K46" s="81"/>
      <c r="L46" s="69"/>
      <c r="M46" s="69"/>
      <c r="N46" s="80"/>
      <c r="O46" s="12"/>
    </row>
    <row r="47" spans="2:15" ht="48.75" customHeight="1">
      <c r="B47" s="13"/>
      <c r="C47" s="76" t="s">
        <v>34</v>
      </c>
      <c r="D47" s="77" t="s">
        <v>35</v>
      </c>
      <c r="E47" s="77"/>
      <c r="F47" s="82">
        <f>ROUNDDOWN(F46/2,-3)</f>
        <v>15227000</v>
      </c>
      <c r="G47" s="79" t="s">
        <v>36</v>
      </c>
      <c r="H47" s="67"/>
      <c r="I47" s="80"/>
      <c r="J47" s="80"/>
      <c r="K47" s="83"/>
      <c r="L47" s="69"/>
      <c r="M47" s="69"/>
      <c r="N47" s="80"/>
      <c r="O47" s="12"/>
    </row>
    <row r="48" spans="2:15" ht="15" customHeight="1" thickBot="1">
      <c r="B48" s="84"/>
      <c r="C48" s="85"/>
      <c r="D48" s="85"/>
      <c r="E48" s="85"/>
      <c r="F48" s="85"/>
      <c r="G48" s="85"/>
      <c r="H48" s="86"/>
      <c r="I48" s="87"/>
      <c r="J48" s="87"/>
      <c r="K48" s="88"/>
      <c r="L48" s="88"/>
      <c r="M48" s="89"/>
      <c r="N48" s="87"/>
      <c r="O48" s="54"/>
    </row>
    <row r="49" spans="8:14" ht="48.75" customHeight="1">
      <c r="H49" s="90"/>
      <c r="I49" s="67"/>
      <c r="J49" s="67"/>
      <c r="K49" s="68"/>
      <c r="L49" s="67"/>
      <c r="M49" s="68"/>
      <c r="N49" s="67"/>
    </row>
    <row r="50" spans="8:14" ht="48.75" customHeight="1">
      <c r="H50" s="90"/>
      <c r="I50" s="67"/>
      <c r="J50" s="67"/>
      <c r="K50" s="68"/>
      <c r="L50" s="67"/>
      <c r="M50" s="68"/>
      <c r="N50" s="67"/>
    </row>
  </sheetData>
  <sheetProtection formatCells="0" formatColumns="0" insertRows="0" deleteRows="0" selectLockedCells="1" autoFilter="0"/>
  <mergeCells count="35">
    <mergeCell ref="I34:N34"/>
    <mergeCell ref="I36:N36"/>
    <mergeCell ref="I37:N37"/>
    <mergeCell ref="I38:N38"/>
    <mergeCell ref="I39:N39"/>
    <mergeCell ref="E26:F26"/>
    <mergeCell ref="I26:N26"/>
    <mergeCell ref="E27:F27"/>
    <mergeCell ref="I27:N27"/>
    <mergeCell ref="E28:F28"/>
    <mergeCell ref="I28:N28"/>
    <mergeCell ref="I22:N22"/>
    <mergeCell ref="I23:N23"/>
    <mergeCell ref="E24:F24"/>
    <mergeCell ref="I24:N24"/>
    <mergeCell ref="E25:F25"/>
    <mergeCell ref="I25:N25"/>
    <mergeCell ref="I21:N21"/>
    <mergeCell ref="I10:N10"/>
    <mergeCell ref="I11:N11"/>
    <mergeCell ref="I12:N12"/>
    <mergeCell ref="I13:N13"/>
    <mergeCell ref="I14:N14"/>
    <mergeCell ref="I15:N15"/>
    <mergeCell ref="I16:N16"/>
    <mergeCell ref="I17:N17"/>
    <mergeCell ref="I18:N18"/>
    <mergeCell ref="I19:N19"/>
    <mergeCell ref="I20:N20"/>
    <mergeCell ref="I8:N8"/>
    <mergeCell ref="B1:O1"/>
    <mergeCell ref="E3:I3"/>
    <mergeCell ref="J3:K3"/>
    <mergeCell ref="E4:I4"/>
    <mergeCell ref="J4:K4"/>
  </mergeCells>
  <phoneticPr fontId="3"/>
  <dataValidations count="3">
    <dataValidation type="list" allowBlank="1" showInputMessage="1" showErrorMessage="1" sqref="N4" xr:uid="{AB3E61D9-CBB7-4F67-A517-5F622BEC5969}">
      <formula1>"2分の1,3分の2"</formula1>
    </dataValidation>
    <dataValidation type="list" allowBlank="1" showInputMessage="1" showErrorMessage="1" sqref="F22" xr:uid="{1C3CEEB6-D0C5-4F1F-91DC-E9E40E9FA5D0}">
      <formula1>#REF!</formula1>
    </dataValidation>
    <dataValidation type="list" allowBlank="1" showInputMessage="1" showErrorMessage="1" sqref="F10:F21" xr:uid="{CCB15C6F-BB6C-49B1-89E4-41AD2D1279CE}">
      <formula1>INDIRECT(E10)</formula1>
    </dataValidation>
  </dataValidations>
  <printOptions horizontalCentered="1"/>
  <pageMargins left="0.43307086614173229" right="0.43307086614173229" top="0.74803149606299213" bottom="0.15748031496062992" header="0.31496062992125984" footer="0.70866141732283472"/>
  <pageSetup paperSize="9" scale="36" fitToHeight="0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411FF6-852D-4BF9-975E-7DE0ED297E43}">
          <x14:formula1>
            <xm:f>リストの値!$A$2:$A$9</xm:f>
          </x14:formula1>
          <xm:sqref>E10:E21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EBB2-448D-4443-B537-8164F5583CD2}">
  <sheetPr>
    <pageSetUpPr fitToPage="1"/>
  </sheetPr>
  <dimension ref="A1:Q50"/>
  <sheetViews>
    <sheetView showZeros="0" zoomScale="60" zoomScaleNormal="60" zoomScalePageLayoutView="40" workbookViewId="0">
      <selection activeCell="B1" sqref="B1:O1"/>
    </sheetView>
  </sheetViews>
  <sheetFormatPr defaultColWidth="13" defaultRowHeight="48.75" customHeight="1"/>
  <cols>
    <col min="1" max="1" width="3.58203125" style="1" customWidth="1"/>
    <col min="2" max="2" width="8.5" style="1" customWidth="1"/>
    <col min="3" max="3" width="4.58203125" style="1" customWidth="1"/>
    <col min="4" max="4" width="29" style="1" bestFit="1" customWidth="1"/>
    <col min="5" max="5" width="29" style="1" customWidth="1"/>
    <col min="6" max="6" width="24.33203125" style="1" bestFit="1" customWidth="1"/>
    <col min="7" max="7" width="50.58203125" style="1" customWidth="1"/>
    <col min="8" max="8" width="20" style="91" customWidth="1"/>
    <col min="9" max="9" width="10" style="1" bestFit="1" customWidth="1"/>
    <col min="10" max="10" width="6" style="1" bestFit="1" customWidth="1"/>
    <col min="11" max="11" width="12.33203125" style="92" bestFit="1" customWidth="1"/>
    <col min="12" max="12" width="24" style="1" customWidth="1"/>
    <col min="13" max="13" width="18" style="92" customWidth="1"/>
    <col min="14" max="14" width="29.58203125" style="1" customWidth="1"/>
    <col min="15" max="15" width="2.08203125" style="1" customWidth="1"/>
    <col min="16" max="16384" width="13" style="1"/>
  </cols>
  <sheetData>
    <row r="1" spans="1:17" ht="102" customHeight="1" thickBot="1">
      <c r="B1" s="170" t="s">
        <v>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7" ht="16.5">
      <c r="B2" s="2"/>
      <c r="C2" s="3"/>
      <c r="D2" s="3"/>
      <c r="E2" s="3"/>
      <c r="F2" s="3"/>
      <c r="G2" s="3"/>
      <c r="H2" s="4"/>
      <c r="I2" s="3"/>
      <c r="J2" s="3"/>
      <c r="K2" s="5"/>
      <c r="L2" s="3"/>
      <c r="M2" s="5"/>
      <c r="N2" s="5"/>
      <c r="O2" s="6"/>
    </row>
    <row r="3" spans="1:17" ht="48.75" customHeight="1">
      <c r="B3" s="7" t="s">
        <v>1</v>
      </c>
      <c r="D3" s="8" t="s">
        <v>2</v>
      </c>
      <c r="E3" s="150" t="s">
        <v>114</v>
      </c>
      <c r="F3" s="151"/>
      <c r="G3" s="151"/>
      <c r="H3" s="151"/>
      <c r="I3" s="152"/>
      <c r="J3" s="172" t="s">
        <v>3</v>
      </c>
      <c r="K3" s="173"/>
      <c r="L3" s="123"/>
      <c r="M3" s="10" t="s">
        <v>5</v>
      </c>
      <c r="N3" s="124"/>
      <c r="O3" s="12"/>
    </row>
    <row r="4" spans="1:17" ht="48.75" customHeight="1">
      <c r="B4" s="13"/>
      <c r="D4" s="8" t="s">
        <v>6</v>
      </c>
      <c r="E4" s="150" t="s">
        <v>121</v>
      </c>
      <c r="F4" s="151"/>
      <c r="G4" s="151"/>
      <c r="H4" s="151"/>
      <c r="I4" s="152"/>
      <c r="J4" s="172" t="s">
        <v>7</v>
      </c>
      <c r="K4" s="173"/>
      <c r="L4" s="9" t="s">
        <v>4</v>
      </c>
      <c r="M4" s="14" t="s">
        <v>8</v>
      </c>
      <c r="N4" s="11" t="s">
        <v>9</v>
      </c>
      <c r="O4" s="12"/>
    </row>
    <row r="5" spans="1:17" ht="23.15" customHeight="1" thickBot="1">
      <c r="A5" s="15"/>
      <c r="B5" s="16"/>
      <c r="C5" s="17"/>
      <c r="D5" s="17"/>
      <c r="E5" s="17"/>
      <c r="F5" s="17"/>
      <c r="G5" s="17"/>
      <c r="H5" s="18"/>
      <c r="I5" s="17"/>
      <c r="J5" s="17"/>
      <c r="K5" s="19"/>
      <c r="L5" s="17"/>
      <c r="M5" s="19"/>
      <c r="N5" s="17"/>
      <c r="O5" s="20"/>
    </row>
    <row r="6" spans="1:17" ht="15" customHeight="1" thickBot="1">
      <c r="A6" s="15"/>
      <c r="B6" s="15"/>
      <c r="C6" s="15"/>
      <c r="D6" s="15"/>
      <c r="E6" s="15"/>
      <c r="F6" s="15"/>
      <c r="G6" s="15"/>
      <c r="H6" s="21"/>
      <c r="I6" s="15"/>
      <c r="J6" s="15"/>
      <c r="K6" s="22"/>
      <c r="L6" s="15"/>
      <c r="M6" s="23"/>
      <c r="N6" s="15"/>
      <c r="O6" s="15"/>
    </row>
    <row r="7" spans="1:17" ht="15" customHeight="1">
      <c r="A7" s="15"/>
      <c r="B7" s="24"/>
      <c r="C7" s="25"/>
      <c r="D7" s="25"/>
      <c r="E7" s="25"/>
      <c r="F7" s="25"/>
      <c r="G7" s="25"/>
      <c r="H7" s="26"/>
      <c r="I7" s="25"/>
      <c r="J7" s="25"/>
      <c r="K7" s="27"/>
      <c r="L7" s="25"/>
      <c r="M7" s="27"/>
      <c r="N7" s="25"/>
      <c r="O7" s="28"/>
    </row>
    <row r="8" spans="1:17" ht="48.75" customHeight="1">
      <c r="B8" s="7" t="s">
        <v>10</v>
      </c>
      <c r="C8" s="29" t="s">
        <v>11</v>
      </c>
      <c r="D8" s="30" t="s">
        <v>12</v>
      </c>
      <c r="E8" s="31" t="s">
        <v>13</v>
      </c>
      <c r="F8" s="31" t="s">
        <v>14</v>
      </c>
      <c r="G8" s="29" t="s">
        <v>164</v>
      </c>
      <c r="H8" s="32" t="s">
        <v>16</v>
      </c>
      <c r="I8" s="167" t="s">
        <v>17</v>
      </c>
      <c r="J8" s="168"/>
      <c r="K8" s="168"/>
      <c r="L8" s="168"/>
      <c r="M8" s="168"/>
      <c r="N8" s="169"/>
      <c r="O8" s="12"/>
    </row>
    <row r="9" spans="1:17" ht="15" customHeight="1">
      <c r="B9" s="7"/>
      <c r="C9" s="33"/>
      <c r="D9" s="33"/>
      <c r="E9" s="33"/>
      <c r="F9" s="33"/>
      <c r="G9" s="33"/>
      <c r="H9" s="34"/>
      <c r="I9" s="33"/>
      <c r="J9" s="33"/>
      <c r="K9" s="35"/>
      <c r="L9" s="33"/>
      <c r="M9" s="35"/>
      <c r="N9" s="33"/>
      <c r="O9" s="12"/>
    </row>
    <row r="10" spans="1:17" ht="50.5" customHeight="1">
      <c r="B10" s="7"/>
      <c r="C10" s="36">
        <v>1</v>
      </c>
      <c r="D10" s="37" t="s">
        <v>129</v>
      </c>
      <c r="E10" s="38" t="s">
        <v>86</v>
      </c>
      <c r="F10" s="37" t="s">
        <v>71</v>
      </c>
      <c r="G10" s="37" t="s">
        <v>71</v>
      </c>
      <c r="H10" s="39">
        <v>3000000</v>
      </c>
      <c r="I10" s="155"/>
      <c r="J10" s="156"/>
      <c r="K10" s="156"/>
      <c r="L10" s="156"/>
      <c r="M10" s="156"/>
      <c r="N10" s="157"/>
      <c r="O10" s="12"/>
      <c r="Q10" s="15"/>
    </row>
    <row r="11" spans="1:17" ht="50.5" customHeight="1">
      <c r="B11" s="7"/>
      <c r="C11" s="36">
        <v>2</v>
      </c>
      <c r="D11" s="37" t="s">
        <v>132</v>
      </c>
      <c r="E11" s="38" t="s">
        <v>90</v>
      </c>
      <c r="F11" s="37" t="s">
        <v>93</v>
      </c>
      <c r="G11" s="37" t="s">
        <v>172</v>
      </c>
      <c r="H11" s="39">
        <v>1000000</v>
      </c>
      <c r="I11" s="155"/>
      <c r="J11" s="156"/>
      <c r="K11" s="156"/>
      <c r="L11" s="156"/>
      <c r="M11" s="156"/>
      <c r="N11" s="157"/>
      <c r="O11" s="12"/>
      <c r="Q11" s="15"/>
    </row>
    <row r="12" spans="1:17" ht="50.5" customHeight="1">
      <c r="B12" s="7"/>
      <c r="C12" s="36">
        <v>3</v>
      </c>
      <c r="D12" s="37" t="s">
        <v>115</v>
      </c>
      <c r="E12" s="38" t="s">
        <v>62</v>
      </c>
      <c r="F12" s="37" t="s">
        <v>68</v>
      </c>
      <c r="G12" s="37" t="s">
        <v>179</v>
      </c>
      <c r="H12" s="39">
        <v>2000000</v>
      </c>
      <c r="I12" s="155"/>
      <c r="J12" s="156"/>
      <c r="K12" s="156"/>
      <c r="L12" s="156"/>
      <c r="M12" s="156"/>
      <c r="N12" s="157"/>
      <c r="O12" s="12"/>
      <c r="Q12" s="15"/>
    </row>
    <row r="13" spans="1:17" ht="50.5" customHeight="1">
      <c r="B13" s="7"/>
      <c r="C13" s="36">
        <v>4</v>
      </c>
      <c r="D13" s="37" t="s">
        <v>119</v>
      </c>
      <c r="E13" s="38" t="s">
        <v>94</v>
      </c>
      <c r="F13" s="37" t="s">
        <v>111</v>
      </c>
      <c r="G13" s="37" t="s">
        <v>180</v>
      </c>
      <c r="H13" s="39">
        <v>1254400</v>
      </c>
      <c r="I13" s="155"/>
      <c r="J13" s="156"/>
      <c r="K13" s="156"/>
      <c r="L13" s="156"/>
      <c r="M13" s="156"/>
      <c r="N13" s="157"/>
      <c r="O13" s="12"/>
      <c r="Q13" s="15"/>
    </row>
    <row r="14" spans="1:17" ht="50.5" customHeight="1">
      <c r="B14" s="7"/>
      <c r="C14" s="36">
        <v>5</v>
      </c>
      <c r="D14" s="37" t="s">
        <v>120</v>
      </c>
      <c r="E14" s="38" t="s">
        <v>98</v>
      </c>
      <c r="F14" s="37" t="s">
        <v>76</v>
      </c>
      <c r="G14" s="37" t="s">
        <v>176</v>
      </c>
      <c r="H14" s="39">
        <v>3300000</v>
      </c>
      <c r="I14" s="155"/>
      <c r="J14" s="156"/>
      <c r="K14" s="156"/>
      <c r="L14" s="156"/>
      <c r="M14" s="156"/>
      <c r="N14" s="157"/>
      <c r="O14" s="12"/>
      <c r="Q14" s="15"/>
    </row>
    <row r="15" spans="1:17" ht="50.5" customHeight="1">
      <c r="B15" s="7"/>
      <c r="C15" s="36">
        <v>6</v>
      </c>
      <c r="D15" s="37"/>
      <c r="E15" s="38"/>
      <c r="F15" s="37"/>
      <c r="G15" s="37"/>
      <c r="H15" s="39"/>
      <c r="I15" s="155"/>
      <c r="J15" s="156"/>
      <c r="K15" s="156"/>
      <c r="L15" s="156"/>
      <c r="M15" s="156"/>
      <c r="N15" s="157"/>
      <c r="O15" s="12"/>
      <c r="Q15" s="15"/>
    </row>
    <row r="16" spans="1:17" ht="50.5" customHeight="1">
      <c r="B16" s="7"/>
      <c r="C16" s="36">
        <v>7</v>
      </c>
      <c r="D16" s="37"/>
      <c r="E16" s="38"/>
      <c r="F16" s="37"/>
      <c r="G16" s="37"/>
      <c r="H16" s="39"/>
      <c r="I16" s="155"/>
      <c r="J16" s="156"/>
      <c r="K16" s="156"/>
      <c r="L16" s="156"/>
      <c r="M16" s="156"/>
      <c r="N16" s="157"/>
      <c r="O16" s="12"/>
      <c r="Q16" s="15"/>
    </row>
    <row r="17" spans="2:17" ht="50.5" customHeight="1">
      <c r="B17" s="7"/>
      <c r="C17" s="36">
        <v>8</v>
      </c>
      <c r="D17" s="37"/>
      <c r="E17" s="38"/>
      <c r="F17" s="37"/>
      <c r="G17" s="37"/>
      <c r="H17" s="39"/>
      <c r="I17" s="155"/>
      <c r="J17" s="156"/>
      <c r="K17" s="156"/>
      <c r="L17" s="156"/>
      <c r="M17" s="156"/>
      <c r="N17" s="157"/>
      <c r="O17" s="12"/>
      <c r="Q17" s="15"/>
    </row>
    <row r="18" spans="2:17" ht="50.5" customHeight="1">
      <c r="B18" s="7"/>
      <c r="C18" s="36">
        <v>9</v>
      </c>
      <c r="D18" s="37"/>
      <c r="E18" s="38"/>
      <c r="F18" s="37"/>
      <c r="G18" s="37"/>
      <c r="H18" s="39"/>
      <c r="I18" s="155"/>
      <c r="J18" s="156"/>
      <c r="K18" s="156"/>
      <c r="L18" s="156"/>
      <c r="M18" s="156"/>
      <c r="N18" s="157"/>
      <c r="O18" s="12"/>
      <c r="Q18" s="15"/>
    </row>
    <row r="19" spans="2:17" ht="50.5" customHeight="1">
      <c r="B19" s="7"/>
      <c r="C19" s="36">
        <v>10</v>
      </c>
      <c r="D19" s="37"/>
      <c r="E19" s="38"/>
      <c r="F19" s="37"/>
      <c r="G19" s="37"/>
      <c r="H19" s="39"/>
      <c r="I19" s="155"/>
      <c r="J19" s="156"/>
      <c r="K19" s="156"/>
      <c r="L19" s="156"/>
      <c r="M19" s="156"/>
      <c r="N19" s="157"/>
      <c r="O19" s="12"/>
      <c r="Q19" s="15"/>
    </row>
    <row r="20" spans="2:17" ht="50.5" customHeight="1">
      <c r="B20" s="7"/>
      <c r="C20" s="36"/>
      <c r="D20" s="37"/>
      <c r="E20" s="38"/>
      <c r="F20" s="37"/>
      <c r="G20" s="37"/>
      <c r="H20" s="39"/>
      <c r="I20" s="155"/>
      <c r="J20" s="156"/>
      <c r="K20" s="156"/>
      <c r="L20" s="156"/>
      <c r="M20" s="156"/>
      <c r="N20" s="157"/>
      <c r="O20" s="12"/>
      <c r="Q20" s="15"/>
    </row>
    <row r="21" spans="2:17" ht="50.5" customHeight="1">
      <c r="B21" s="7"/>
      <c r="C21" s="36"/>
      <c r="D21" s="37"/>
      <c r="E21" s="38"/>
      <c r="F21" s="37"/>
      <c r="G21" s="37"/>
      <c r="H21" s="39"/>
      <c r="I21" s="155"/>
      <c r="J21" s="156"/>
      <c r="K21" s="156"/>
      <c r="L21" s="156"/>
      <c r="M21" s="156"/>
      <c r="N21" s="157"/>
      <c r="O21" s="12"/>
      <c r="Q21" s="15"/>
    </row>
    <row r="22" spans="2:17" ht="16.75" customHeight="1">
      <c r="B22" s="7"/>
      <c r="C22" s="33"/>
      <c r="D22" s="40"/>
      <c r="E22" s="40"/>
      <c r="F22" s="40"/>
      <c r="G22" s="40"/>
      <c r="H22" s="35"/>
      <c r="I22" s="158"/>
      <c r="J22" s="158"/>
      <c r="K22" s="158"/>
      <c r="L22" s="158"/>
      <c r="M22" s="158"/>
      <c r="N22" s="158"/>
      <c r="O22" s="12"/>
      <c r="Q22" s="15"/>
    </row>
    <row r="23" spans="2:17" ht="29.5" customHeight="1">
      <c r="B23" s="41"/>
      <c r="C23" s="105" t="s">
        <v>18</v>
      </c>
      <c r="D23" s="40"/>
      <c r="E23" s="40"/>
      <c r="F23" s="40"/>
      <c r="G23" s="33"/>
      <c r="H23" s="34"/>
      <c r="I23" s="159"/>
      <c r="J23" s="159"/>
      <c r="K23" s="159"/>
      <c r="L23" s="159"/>
      <c r="M23" s="159"/>
      <c r="N23" s="159"/>
      <c r="O23" s="12"/>
      <c r="Q23" s="15"/>
    </row>
    <row r="24" spans="2:17" ht="50.5" customHeight="1">
      <c r="B24" s="7"/>
      <c r="C24" s="36">
        <v>1</v>
      </c>
      <c r="D24" s="38" t="s">
        <v>130</v>
      </c>
      <c r="E24" s="161"/>
      <c r="F24" s="162"/>
      <c r="G24" s="38" t="s">
        <v>131</v>
      </c>
      <c r="H24" s="39">
        <v>5000000</v>
      </c>
      <c r="I24" s="155" t="s">
        <v>124</v>
      </c>
      <c r="J24" s="156"/>
      <c r="K24" s="156"/>
      <c r="L24" s="156"/>
      <c r="M24" s="156"/>
      <c r="N24" s="157"/>
      <c r="O24" s="12"/>
      <c r="Q24" s="15"/>
    </row>
    <row r="25" spans="2:17" ht="50.5" customHeight="1">
      <c r="B25" s="7"/>
      <c r="C25" s="36">
        <v>2</v>
      </c>
      <c r="D25" s="38" t="s">
        <v>125</v>
      </c>
      <c r="E25" s="161"/>
      <c r="F25" s="162"/>
      <c r="G25" s="38" t="s">
        <v>126</v>
      </c>
      <c r="H25" s="39">
        <v>1500000</v>
      </c>
      <c r="I25" s="155"/>
      <c r="J25" s="156"/>
      <c r="K25" s="156"/>
      <c r="L25" s="156"/>
      <c r="M25" s="156"/>
      <c r="N25" s="157"/>
      <c r="O25" s="12"/>
      <c r="Q25" s="15"/>
    </row>
    <row r="26" spans="2:17" ht="50.5" customHeight="1">
      <c r="B26" s="7"/>
      <c r="C26" s="36"/>
      <c r="D26" s="38"/>
      <c r="E26" s="161"/>
      <c r="F26" s="162"/>
      <c r="G26" s="38"/>
      <c r="H26" s="39"/>
      <c r="I26" s="155"/>
      <c r="J26" s="156"/>
      <c r="K26" s="156"/>
      <c r="L26" s="156"/>
      <c r="M26" s="156"/>
      <c r="N26" s="157"/>
      <c r="O26" s="12"/>
      <c r="Q26" s="15"/>
    </row>
    <row r="27" spans="2:17" ht="50.5" customHeight="1">
      <c r="B27" s="7"/>
      <c r="C27" s="36"/>
      <c r="D27" s="38"/>
      <c r="E27" s="161"/>
      <c r="F27" s="162"/>
      <c r="G27" s="38"/>
      <c r="H27" s="39"/>
      <c r="I27" s="155"/>
      <c r="J27" s="156"/>
      <c r="K27" s="156"/>
      <c r="L27" s="156"/>
      <c r="M27" s="156"/>
      <c r="N27" s="157"/>
      <c r="O27" s="12"/>
    </row>
    <row r="28" spans="2:17" ht="50.5" customHeight="1">
      <c r="B28" s="7"/>
      <c r="C28" s="36"/>
      <c r="D28" s="38"/>
      <c r="E28" s="161"/>
      <c r="F28" s="162"/>
      <c r="G28" s="38"/>
      <c r="H28" s="39"/>
      <c r="I28" s="155"/>
      <c r="J28" s="156"/>
      <c r="K28" s="156"/>
      <c r="L28" s="156"/>
      <c r="M28" s="156"/>
      <c r="N28" s="157"/>
      <c r="O28" s="12"/>
    </row>
    <row r="29" spans="2:17" ht="15" customHeight="1">
      <c r="B29" s="7"/>
      <c r="C29" s="33"/>
      <c r="D29" s="40"/>
      <c r="E29" s="40"/>
      <c r="F29" s="40"/>
      <c r="G29" s="40"/>
      <c r="H29" s="34"/>
      <c r="I29" s="33"/>
      <c r="J29" s="33"/>
      <c r="K29" s="35"/>
      <c r="L29" s="33"/>
      <c r="M29" s="35"/>
      <c r="N29" s="33"/>
      <c r="O29" s="12"/>
    </row>
    <row r="30" spans="2:17" s="42" customFormat="1" ht="48.75" customHeight="1">
      <c r="B30" s="41"/>
      <c r="C30" s="43"/>
      <c r="D30" s="44"/>
      <c r="E30" s="44"/>
      <c r="F30" s="44"/>
      <c r="G30" s="45" t="s">
        <v>19</v>
      </c>
      <c r="H30" s="46">
        <f>SUM(H10:H29)</f>
        <v>17054400</v>
      </c>
      <c r="I30" s="43"/>
      <c r="J30" s="43"/>
      <c r="K30" s="43"/>
      <c r="L30" s="43"/>
      <c r="M30" s="46">
        <f>SUM(H10:H21)</f>
        <v>10554400</v>
      </c>
      <c r="N30" s="47" t="s">
        <v>20</v>
      </c>
      <c r="O30" s="48"/>
    </row>
    <row r="31" spans="2:17" ht="15" customHeight="1" thickBot="1">
      <c r="B31" s="49"/>
      <c r="C31" s="50"/>
      <c r="D31" s="51"/>
      <c r="E31" s="51"/>
      <c r="F31" s="51"/>
      <c r="G31" s="51"/>
      <c r="H31" s="52"/>
      <c r="I31" s="50"/>
      <c r="J31" s="50"/>
      <c r="K31" s="53"/>
      <c r="L31" s="50"/>
      <c r="M31" s="53"/>
      <c r="N31" s="50"/>
      <c r="O31" s="54"/>
    </row>
    <row r="32" spans="2:17" ht="15" customHeight="1" thickBot="1">
      <c r="B32" s="33"/>
      <c r="C32" s="33"/>
      <c r="D32" s="40"/>
      <c r="E32" s="40"/>
      <c r="F32" s="40"/>
      <c r="G32" s="40"/>
      <c r="H32" s="34"/>
      <c r="I32" s="33"/>
      <c r="J32" s="33"/>
      <c r="K32" s="35"/>
      <c r="L32" s="33"/>
      <c r="M32" s="35"/>
      <c r="N32" s="33"/>
    </row>
    <row r="33" spans="2:15" ht="15" customHeight="1">
      <c r="B33" s="55"/>
      <c r="C33" s="56"/>
      <c r="D33" s="57"/>
      <c r="E33" s="57"/>
      <c r="F33" s="57"/>
      <c r="G33" s="57"/>
      <c r="H33" s="58"/>
      <c r="I33" s="56"/>
      <c r="J33" s="56"/>
      <c r="K33" s="59"/>
      <c r="L33" s="56"/>
      <c r="M33" s="59"/>
      <c r="N33" s="56"/>
      <c r="O33" s="6"/>
    </row>
    <row r="34" spans="2:15" ht="48.75" customHeight="1">
      <c r="B34" s="7" t="s">
        <v>21</v>
      </c>
      <c r="C34" s="29" t="s">
        <v>11</v>
      </c>
      <c r="D34" s="60" t="s">
        <v>22</v>
      </c>
      <c r="E34" s="60"/>
      <c r="F34" s="31" t="s">
        <v>23</v>
      </c>
      <c r="G34" s="29" t="s">
        <v>24</v>
      </c>
      <c r="H34" s="32" t="s">
        <v>25</v>
      </c>
      <c r="I34" s="174" t="s">
        <v>26</v>
      </c>
      <c r="J34" s="168"/>
      <c r="K34" s="168"/>
      <c r="L34" s="168"/>
      <c r="M34" s="168"/>
      <c r="N34" s="169"/>
      <c r="O34" s="12"/>
    </row>
    <row r="35" spans="2:15" ht="15" customHeight="1">
      <c r="B35" s="7"/>
      <c r="C35" s="33"/>
      <c r="D35" s="40"/>
      <c r="E35" s="40"/>
      <c r="F35" s="40"/>
      <c r="G35" s="40"/>
      <c r="H35" s="34"/>
      <c r="I35" s="33"/>
      <c r="J35" s="33"/>
      <c r="K35" s="35"/>
      <c r="L35" s="33"/>
      <c r="M35" s="35"/>
      <c r="N35" s="33"/>
      <c r="O35" s="12"/>
    </row>
    <row r="36" spans="2:15" ht="64" customHeight="1">
      <c r="B36" s="7"/>
      <c r="C36" s="36">
        <v>1</v>
      </c>
      <c r="D36" s="37"/>
      <c r="E36" s="106"/>
      <c r="F36" s="37" t="s">
        <v>44</v>
      </c>
      <c r="G36" s="37" t="s">
        <v>45</v>
      </c>
      <c r="H36" s="39">
        <v>30000000</v>
      </c>
      <c r="I36" s="155"/>
      <c r="J36" s="156"/>
      <c r="K36" s="156"/>
      <c r="L36" s="156"/>
      <c r="M36" s="156"/>
      <c r="N36" s="157"/>
      <c r="O36" s="12"/>
    </row>
    <row r="37" spans="2:15" ht="64" customHeight="1">
      <c r="B37" s="7"/>
      <c r="C37" s="36">
        <v>2</v>
      </c>
      <c r="D37" s="37"/>
      <c r="E37" s="106"/>
      <c r="F37" s="37" t="s">
        <v>44</v>
      </c>
      <c r="G37" s="37" t="s">
        <v>46</v>
      </c>
      <c r="H37" s="39">
        <v>20000000</v>
      </c>
      <c r="I37" s="155"/>
      <c r="J37" s="156"/>
      <c r="K37" s="156"/>
      <c r="L37" s="156"/>
      <c r="M37" s="156"/>
      <c r="N37" s="157"/>
      <c r="O37" s="12"/>
    </row>
    <row r="38" spans="2:15" ht="63.65" customHeight="1">
      <c r="B38" s="7"/>
      <c r="C38" s="36">
        <v>3</v>
      </c>
      <c r="D38" s="37"/>
      <c r="E38" s="106"/>
      <c r="F38" s="37"/>
      <c r="G38" s="37"/>
      <c r="H38" s="39"/>
      <c r="I38" s="155"/>
      <c r="J38" s="156"/>
      <c r="K38" s="156"/>
      <c r="L38" s="156"/>
      <c r="M38" s="156"/>
      <c r="N38" s="157"/>
      <c r="O38" s="12"/>
    </row>
    <row r="39" spans="2:15" ht="64" customHeight="1">
      <c r="B39" s="7"/>
      <c r="C39" s="36">
        <v>4</v>
      </c>
      <c r="D39" s="37"/>
      <c r="E39" s="106"/>
      <c r="F39" s="37"/>
      <c r="G39" s="37"/>
      <c r="H39" s="39"/>
      <c r="I39" s="155"/>
      <c r="J39" s="156"/>
      <c r="K39" s="156"/>
      <c r="L39" s="156"/>
      <c r="M39" s="156"/>
      <c r="N39" s="157"/>
      <c r="O39" s="12"/>
    </row>
    <row r="40" spans="2:15" ht="15" customHeight="1">
      <c r="B40" s="7"/>
      <c r="C40" s="33"/>
      <c r="D40" s="33"/>
      <c r="E40" s="33"/>
      <c r="F40" s="33"/>
      <c r="G40" s="33"/>
      <c r="H40" s="34"/>
      <c r="I40" s="33"/>
      <c r="J40" s="33"/>
      <c r="K40" s="35"/>
      <c r="L40" s="61"/>
      <c r="M40" s="62"/>
      <c r="N40" s="33"/>
      <c r="O40" s="12"/>
    </row>
    <row r="41" spans="2:15" s="42" customFormat="1" ht="48.75" customHeight="1">
      <c r="B41" s="41"/>
      <c r="C41" s="43"/>
      <c r="D41" s="43"/>
      <c r="E41" s="43"/>
      <c r="F41" s="43"/>
      <c r="G41" s="63" t="s">
        <v>27</v>
      </c>
      <c r="H41" s="46">
        <f>SUM(H36:H39)</f>
        <v>50000000</v>
      </c>
      <c r="I41" s="43"/>
      <c r="J41" s="43"/>
      <c r="K41" s="43"/>
      <c r="L41" s="64"/>
      <c r="M41" s="64"/>
      <c r="N41" s="43"/>
      <c r="O41" s="48"/>
    </row>
    <row r="42" spans="2:15" ht="15" customHeight="1" thickBot="1">
      <c r="B42" s="49"/>
      <c r="C42" s="50"/>
      <c r="D42" s="50"/>
      <c r="E42" s="50"/>
      <c r="F42" s="50"/>
      <c r="G42" s="50"/>
      <c r="H42" s="52"/>
      <c r="I42" s="50"/>
      <c r="J42" s="50"/>
      <c r="K42" s="53"/>
      <c r="L42" s="65"/>
      <c r="M42" s="65"/>
      <c r="N42" s="50"/>
      <c r="O42" s="54"/>
    </row>
    <row r="43" spans="2:15" ht="15" customHeight="1" thickBot="1">
      <c r="H43" s="66"/>
      <c r="I43" s="67"/>
      <c r="J43" s="67"/>
      <c r="K43" s="68"/>
      <c r="L43" s="69"/>
      <c r="M43" s="70"/>
      <c r="N43" s="67"/>
    </row>
    <row r="44" spans="2:15" ht="15" customHeight="1">
      <c r="B44" s="2"/>
      <c r="C44" s="3"/>
      <c r="D44" s="3"/>
      <c r="E44" s="3"/>
      <c r="F44" s="3"/>
      <c r="G44" s="3"/>
      <c r="H44" s="71"/>
      <c r="I44" s="72"/>
      <c r="J44" s="73"/>
      <c r="K44" s="74"/>
      <c r="L44" s="74"/>
      <c r="M44" s="75"/>
      <c r="N44" s="72"/>
      <c r="O44" s="6"/>
    </row>
    <row r="45" spans="2:15" ht="48.75" customHeight="1">
      <c r="B45" s="13" t="s">
        <v>28</v>
      </c>
      <c r="C45" s="76" t="s">
        <v>29</v>
      </c>
      <c r="D45" s="77" t="s">
        <v>30</v>
      </c>
      <c r="E45" s="77"/>
      <c r="F45" s="78">
        <f>H30</f>
        <v>17054400</v>
      </c>
      <c r="G45" s="79" t="s">
        <v>31</v>
      </c>
      <c r="H45" s="67"/>
      <c r="I45" s="80"/>
      <c r="J45" s="80"/>
      <c r="K45" s="81"/>
      <c r="L45" s="69"/>
      <c r="M45" s="69"/>
      <c r="N45" s="80"/>
      <c r="O45" s="12"/>
    </row>
    <row r="46" spans="2:15" ht="48.75" customHeight="1">
      <c r="B46" s="13"/>
      <c r="C46" s="76" t="s">
        <v>32</v>
      </c>
      <c r="D46" s="77" t="s">
        <v>33</v>
      </c>
      <c r="E46" s="77"/>
      <c r="F46" s="78">
        <f>M30</f>
        <v>10554400</v>
      </c>
      <c r="G46" s="79" t="s">
        <v>31</v>
      </c>
      <c r="H46" s="67"/>
      <c r="I46" s="80"/>
      <c r="J46" s="80"/>
      <c r="K46" s="81"/>
      <c r="L46" s="69"/>
      <c r="M46" s="69"/>
      <c r="N46" s="80"/>
      <c r="O46" s="12"/>
    </row>
    <row r="47" spans="2:15" ht="48.75" customHeight="1">
      <c r="B47" s="13"/>
      <c r="C47" s="76" t="s">
        <v>34</v>
      </c>
      <c r="D47" s="77" t="s">
        <v>35</v>
      </c>
      <c r="E47" s="77"/>
      <c r="F47" s="82">
        <f>ROUNDDOWN(F46/2,-3)</f>
        <v>5277000</v>
      </c>
      <c r="G47" s="79" t="s">
        <v>36</v>
      </c>
      <c r="H47" s="67"/>
      <c r="I47" s="80"/>
      <c r="J47" s="80"/>
      <c r="K47" s="83"/>
      <c r="L47" s="69"/>
      <c r="M47" s="69"/>
      <c r="N47" s="80"/>
      <c r="O47" s="12"/>
    </row>
    <row r="48" spans="2:15" ht="15" customHeight="1" thickBot="1">
      <c r="B48" s="84"/>
      <c r="C48" s="85"/>
      <c r="D48" s="85"/>
      <c r="E48" s="85"/>
      <c r="F48" s="85"/>
      <c r="G48" s="85"/>
      <c r="H48" s="86"/>
      <c r="I48" s="87"/>
      <c r="J48" s="87"/>
      <c r="K48" s="88"/>
      <c r="L48" s="88"/>
      <c r="M48" s="89"/>
      <c r="N48" s="87"/>
      <c r="O48" s="54"/>
    </row>
    <row r="49" spans="8:14" ht="48.75" customHeight="1">
      <c r="H49" s="90"/>
      <c r="I49" s="67"/>
      <c r="J49" s="67"/>
      <c r="K49" s="68"/>
      <c r="L49" s="67"/>
      <c r="M49" s="68"/>
      <c r="N49" s="67"/>
    </row>
    <row r="50" spans="8:14" ht="48.75" customHeight="1">
      <c r="H50" s="90"/>
      <c r="I50" s="67"/>
      <c r="J50" s="67"/>
      <c r="K50" s="68"/>
      <c r="L50" s="67"/>
      <c r="M50" s="68"/>
      <c r="N50" s="67"/>
    </row>
  </sheetData>
  <sheetProtection formatCells="0" formatColumns="0" insertRows="0" deleteRows="0" selectLockedCells="1" autoFilter="0"/>
  <mergeCells count="35">
    <mergeCell ref="I34:N34"/>
    <mergeCell ref="I36:N36"/>
    <mergeCell ref="I37:N37"/>
    <mergeCell ref="I38:N38"/>
    <mergeCell ref="I39:N39"/>
    <mergeCell ref="E26:F26"/>
    <mergeCell ref="I26:N26"/>
    <mergeCell ref="E27:F27"/>
    <mergeCell ref="I27:N27"/>
    <mergeCell ref="E28:F28"/>
    <mergeCell ref="I28:N28"/>
    <mergeCell ref="I22:N22"/>
    <mergeCell ref="I23:N23"/>
    <mergeCell ref="E24:F24"/>
    <mergeCell ref="I24:N24"/>
    <mergeCell ref="E25:F25"/>
    <mergeCell ref="I25:N25"/>
    <mergeCell ref="I21:N21"/>
    <mergeCell ref="I10:N10"/>
    <mergeCell ref="I11:N11"/>
    <mergeCell ref="I12:N12"/>
    <mergeCell ref="I13:N13"/>
    <mergeCell ref="I14:N14"/>
    <mergeCell ref="I15:N15"/>
    <mergeCell ref="I16:N16"/>
    <mergeCell ref="I17:N17"/>
    <mergeCell ref="I18:N18"/>
    <mergeCell ref="I19:N19"/>
    <mergeCell ref="I20:N20"/>
    <mergeCell ref="I8:N8"/>
    <mergeCell ref="B1:O1"/>
    <mergeCell ref="E3:I3"/>
    <mergeCell ref="J3:K3"/>
    <mergeCell ref="E4:I4"/>
    <mergeCell ref="J4:K4"/>
  </mergeCells>
  <phoneticPr fontId="3"/>
  <dataValidations count="3">
    <dataValidation type="list" allowBlank="1" showInputMessage="1" showErrorMessage="1" sqref="F10:F21" xr:uid="{D5E11268-8D26-40E6-8A1C-DB89551A2BAB}">
      <formula1>INDIRECT(E10)</formula1>
    </dataValidation>
    <dataValidation type="list" allowBlank="1" showInputMessage="1" showErrorMessage="1" sqref="F22" xr:uid="{5E05F1AE-3A98-43B2-9CE6-3A922F5A5F0A}">
      <formula1>#REF!</formula1>
    </dataValidation>
    <dataValidation type="list" allowBlank="1" showInputMessage="1" showErrorMessage="1" sqref="N4" xr:uid="{9DDCDADB-6040-4DC7-9306-E080F39497CA}">
      <formula1>"2分の1,3分の2"</formula1>
    </dataValidation>
  </dataValidations>
  <printOptions horizontalCentered="1"/>
  <pageMargins left="0.43307086614173229" right="0.43307086614173229" top="0.74803149606299213" bottom="0.15748031496062992" header="0.31496062992125984" footer="0.70866141732283472"/>
  <pageSetup paperSize="9" scale="36" fitToHeight="0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2CA38E-473B-4FCD-87BB-3D541502412A}">
          <x14:formula1>
            <xm:f>リストの値!$A$2:$A$9</xm:f>
          </x14:formula1>
          <xm:sqref>E10:E21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0FA6-F64F-4EFE-8A63-A3EA66720A95}">
  <sheetPr>
    <pageSetUpPr fitToPage="1"/>
  </sheetPr>
  <dimension ref="B1:M61"/>
  <sheetViews>
    <sheetView zoomScale="85" zoomScaleNormal="85" workbookViewId="0">
      <selection activeCell="B1" sqref="B1:H1"/>
    </sheetView>
  </sheetViews>
  <sheetFormatPr defaultColWidth="8.58203125" defaultRowHeight="13" outlineLevelCol="1"/>
  <cols>
    <col min="1" max="1" width="2.58203125" style="108" customWidth="1"/>
    <col min="2" max="2" width="4.08203125" style="108" bestFit="1" customWidth="1"/>
    <col min="3" max="3" width="27.08203125" style="108" bestFit="1" customWidth="1"/>
    <col min="4" max="4" width="34.58203125" style="108" customWidth="1"/>
    <col min="5" max="5" width="37.25" style="108" customWidth="1"/>
    <col min="6" max="6" width="28.83203125" style="108" customWidth="1"/>
    <col min="7" max="7" width="20.33203125" style="108" customWidth="1"/>
    <col min="8" max="8" width="15.58203125" style="110" customWidth="1"/>
    <col min="9" max="9" width="15.58203125" style="108" hidden="1" customWidth="1" outlineLevel="1"/>
    <col min="10" max="10" width="12.58203125" style="108" hidden="1" customWidth="1" outlineLevel="1"/>
    <col min="11" max="11" width="15.58203125" style="108" hidden="1" customWidth="1" outlineLevel="1"/>
    <col min="12" max="12" width="12.58203125" style="108" hidden="1" customWidth="1" outlineLevel="1"/>
    <col min="13" max="13" width="8.58203125" style="108" collapsed="1"/>
    <col min="14" max="16384" width="8.58203125" style="108"/>
  </cols>
  <sheetData>
    <row r="1" spans="2:8" ht="14">
      <c r="B1" s="163" t="s">
        <v>133</v>
      </c>
      <c r="C1" s="163"/>
      <c r="D1" s="163"/>
      <c r="E1" s="163"/>
      <c r="F1" s="163"/>
      <c r="G1" s="163"/>
      <c r="H1" s="163"/>
    </row>
    <row r="2" spans="2:8" ht="14">
      <c r="B2" s="107"/>
      <c r="C2" s="107"/>
      <c r="D2" s="107"/>
      <c r="E2" s="107"/>
      <c r="F2" s="107"/>
      <c r="G2" s="107"/>
      <c r="H2" s="107"/>
    </row>
    <row r="3" spans="2:8">
      <c r="B3" s="108" t="s">
        <v>143</v>
      </c>
      <c r="D3" s="109"/>
    </row>
    <row r="4" spans="2:8">
      <c r="B4" s="111" t="s">
        <v>134</v>
      </c>
      <c r="C4" s="111" t="s">
        <v>135</v>
      </c>
      <c r="D4" s="112" t="s">
        <v>136</v>
      </c>
      <c r="E4" s="111" t="s">
        <v>137</v>
      </c>
      <c r="F4" s="111" t="s">
        <v>138</v>
      </c>
      <c r="G4" s="111" t="s">
        <v>139</v>
      </c>
      <c r="H4" s="113" t="s">
        <v>16</v>
      </c>
    </row>
    <row r="5" spans="2:8">
      <c r="B5" s="114">
        <v>1</v>
      </c>
      <c r="C5" s="114" t="s">
        <v>154</v>
      </c>
      <c r="D5" s="115" t="s">
        <v>146</v>
      </c>
      <c r="E5" s="114" t="s">
        <v>39</v>
      </c>
      <c r="F5" s="114" t="s">
        <v>155</v>
      </c>
      <c r="G5" s="114"/>
      <c r="H5" s="116">
        <v>5000000</v>
      </c>
    </row>
    <row r="6" spans="2:8">
      <c r="B6" s="114">
        <v>2</v>
      </c>
      <c r="C6" s="114"/>
      <c r="D6" s="115"/>
      <c r="E6" s="114"/>
      <c r="F6" s="114"/>
      <c r="G6" s="114"/>
      <c r="H6" s="116"/>
    </row>
    <row r="7" spans="2:8">
      <c r="B7" s="114">
        <v>3</v>
      </c>
      <c r="C7" s="114"/>
      <c r="D7" s="115"/>
      <c r="E7" s="114"/>
      <c r="F7" s="114"/>
      <c r="G7" s="114"/>
      <c r="H7" s="116"/>
    </row>
    <row r="8" spans="2:8">
      <c r="B8" s="114">
        <v>4</v>
      </c>
      <c r="C8" s="117"/>
      <c r="D8" s="115"/>
      <c r="E8" s="114"/>
      <c r="F8" s="117"/>
      <c r="G8" s="117"/>
      <c r="H8" s="118"/>
    </row>
    <row r="9" spans="2:8">
      <c r="B9" s="114">
        <v>5</v>
      </c>
      <c r="C9" s="117"/>
      <c r="D9" s="115"/>
      <c r="E9" s="114"/>
      <c r="F9" s="117"/>
      <c r="G9" s="117"/>
      <c r="H9" s="118"/>
    </row>
    <row r="10" spans="2:8">
      <c r="B10" s="114">
        <v>6</v>
      </c>
      <c r="C10" s="117"/>
      <c r="D10" s="115"/>
      <c r="E10" s="114"/>
      <c r="F10" s="117"/>
      <c r="G10" s="117"/>
      <c r="H10" s="118"/>
    </row>
    <row r="11" spans="2:8">
      <c r="B11" s="114">
        <v>7</v>
      </c>
      <c r="C11" s="114"/>
      <c r="D11" s="115"/>
      <c r="E11" s="114"/>
      <c r="F11" s="114"/>
      <c r="G11" s="114"/>
      <c r="H11" s="116"/>
    </row>
    <row r="12" spans="2:8">
      <c r="B12" s="114">
        <v>8</v>
      </c>
      <c r="C12" s="114"/>
      <c r="D12" s="115"/>
      <c r="E12" s="114"/>
      <c r="F12" s="114"/>
      <c r="G12" s="114"/>
      <c r="H12" s="116"/>
    </row>
    <row r="13" spans="2:8">
      <c r="B13" s="114">
        <v>9</v>
      </c>
      <c r="C13" s="114"/>
      <c r="D13" s="115"/>
      <c r="E13" s="114"/>
      <c r="F13" s="114"/>
      <c r="G13" s="114"/>
      <c r="H13" s="116"/>
    </row>
    <row r="14" spans="2:8">
      <c r="B14" s="114">
        <v>10</v>
      </c>
      <c r="C14" s="114"/>
      <c r="D14" s="115"/>
      <c r="E14" s="114"/>
      <c r="F14" s="114"/>
      <c r="G14" s="114"/>
      <c r="H14" s="116"/>
    </row>
    <row r="15" spans="2:8">
      <c r="D15" s="109"/>
      <c r="E15" s="109"/>
      <c r="F15" s="109"/>
      <c r="G15" s="119" t="s">
        <v>140</v>
      </c>
      <c r="H15" s="120">
        <f>SUM(H5:H14)</f>
        <v>5000000</v>
      </c>
    </row>
    <row r="16" spans="2:8">
      <c r="D16" s="109"/>
      <c r="H16" s="121"/>
    </row>
    <row r="17" spans="2:8">
      <c r="B17" s="108" t="s">
        <v>141</v>
      </c>
      <c r="D17" s="109"/>
    </row>
    <row r="18" spans="2:8">
      <c r="B18" s="111" t="s">
        <v>134</v>
      </c>
      <c r="C18" s="111" t="s">
        <v>135</v>
      </c>
      <c r="D18" s="112" t="s">
        <v>136</v>
      </c>
      <c r="E18" s="111" t="s">
        <v>137</v>
      </c>
      <c r="F18" s="111" t="s">
        <v>138</v>
      </c>
      <c r="G18" s="111" t="s">
        <v>139</v>
      </c>
      <c r="H18" s="113" t="s">
        <v>16</v>
      </c>
    </row>
    <row r="19" spans="2:8">
      <c r="B19" s="114">
        <v>1</v>
      </c>
      <c r="C19" s="114" t="s">
        <v>156</v>
      </c>
      <c r="D19" s="115" t="s">
        <v>148</v>
      </c>
      <c r="E19" s="114" t="s">
        <v>43</v>
      </c>
      <c r="F19" s="114" t="s">
        <v>160</v>
      </c>
      <c r="G19" s="114" t="s">
        <v>181</v>
      </c>
      <c r="H19" s="116">
        <v>6600000</v>
      </c>
    </row>
    <row r="20" spans="2:8">
      <c r="B20" s="114">
        <v>2</v>
      </c>
      <c r="C20" s="114"/>
      <c r="D20" s="115"/>
      <c r="E20" s="114"/>
      <c r="F20" s="114"/>
      <c r="G20" s="114"/>
      <c r="H20" s="116"/>
    </row>
    <row r="21" spans="2:8">
      <c r="B21" s="114">
        <v>3</v>
      </c>
      <c r="C21" s="114"/>
      <c r="D21" s="115"/>
      <c r="E21" s="114"/>
      <c r="F21" s="114"/>
      <c r="G21" s="114"/>
      <c r="H21" s="116"/>
    </row>
    <row r="22" spans="2:8">
      <c r="B22" s="114">
        <v>4</v>
      </c>
      <c r="C22" s="117"/>
      <c r="D22" s="115"/>
      <c r="E22" s="114"/>
      <c r="F22" s="117"/>
      <c r="G22" s="117"/>
      <c r="H22" s="118"/>
    </row>
    <row r="23" spans="2:8">
      <c r="B23" s="114">
        <v>5</v>
      </c>
      <c r="C23" s="117"/>
      <c r="D23" s="115"/>
      <c r="E23" s="114"/>
      <c r="F23" s="117"/>
      <c r="G23" s="117"/>
      <c r="H23" s="118"/>
    </row>
    <row r="24" spans="2:8">
      <c r="B24" s="114">
        <v>6</v>
      </c>
      <c r="C24" s="117"/>
      <c r="D24" s="115"/>
      <c r="E24" s="114"/>
      <c r="F24" s="117"/>
      <c r="G24" s="117"/>
      <c r="H24" s="118"/>
    </row>
    <row r="25" spans="2:8">
      <c r="B25" s="114">
        <v>7</v>
      </c>
      <c r="C25" s="114"/>
      <c r="D25" s="115"/>
      <c r="E25" s="114"/>
      <c r="F25" s="114"/>
      <c r="G25" s="114"/>
      <c r="H25" s="116"/>
    </row>
    <row r="26" spans="2:8">
      <c r="B26" s="114">
        <v>8</v>
      </c>
      <c r="C26" s="114"/>
      <c r="D26" s="115"/>
      <c r="E26" s="114"/>
      <c r="F26" s="114"/>
      <c r="G26" s="114"/>
      <c r="H26" s="116"/>
    </row>
    <row r="27" spans="2:8">
      <c r="B27" s="114">
        <v>9</v>
      </c>
      <c r="C27" s="114"/>
      <c r="D27" s="115"/>
      <c r="E27" s="114"/>
      <c r="F27" s="114"/>
      <c r="G27" s="114"/>
      <c r="H27" s="116"/>
    </row>
    <row r="28" spans="2:8">
      <c r="B28" s="114">
        <v>10</v>
      </c>
      <c r="C28" s="114"/>
      <c r="D28" s="115"/>
      <c r="E28" s="114"/>
      <c r="F28" s="114"/>
      <c r="G28" s="114"/>
      <c r="H28" s="116"/>
    </row>
    <row r="29" spans="2:8">
      <c r="D29" s="109"/>
      <c r="E29" s="109"/>
      <c r="F29" s="109"/>
      <c r="G29" s="119" t="s">
        <v>140</v>
      </c>
      <c r="H29" s="120">
        <f>SUM(H19:H28)</f>
        <v>6600000</v>
      </c>
    </row>
    <row r="30" spans="2:8">
      <c r="D30" s="109"/>
      <c r="H30" s="121"/>
    </row>
    <row r="31" spans="2:8">
      <c r="B31" s="108" t="s">
        <v>144</v>
      </c>
      <c r="D31" s="109"/>
    </row>
    <row r="32" spans="2:8">
      <c r="B32" s="111" t="s">
        <v>134</v>
      </c>
      <c r="C32" s="111" t="s">
        <v>135</v>
      </c>
      <c r="D32" s="112" t="s">
        <v>136</v>
      </c>
      <c r="E32" s="111" t="s">
        <v>137</v>
      </c>
      <c r="F32" s="111" t="s">
        <v>138</v>
      </c>
      <c r="G32" s="111" t="s">
        <v>139</v>
      </c>
      <c r="H32" s="113" t="s">
        <v>16</v>
      </c>
    </row>
    <row r="33" spans="2:8">
      <c r="B33" s="114">
        <v>1</v>
      </c>
      <c r="C33" s="114" t="s">
        <v>157</v>
      </c>
      <c r="D33" s="115" t="s">
        <v>150</v>
      </c>
      <c r="E33" s="114" t="s">
        <v>73</v>
      </c>
      <c r="F33" s="114" t="s">
        <v>161</v>
      </c>
      <c r="G33" s="114" t="s">
        <v>182</v>
      </c>
      <c r="H33" s="116">
        <v>6600000</v>
      </c>
    </row>
    <row r="34" spans="2:8">
      <c r="B34" s="114">
        <v>2</v>
      </c>
      <c r="C34" s="114" t="s">
        <v>158</v>
      </c>
      <c r="D34" s="115" t="s">
        <v>150</v>
      </c>
      <c r="E34" s="114" t="s">
        <v>79</v>
      </c>
      <c r="F34" s="114" t="s">
        <v>117</v>
      </c>
      <c r="G34" s="114"/>
      <c r="H34" s="116">
        <v>6000000</v>
      </c>
    </row>
    <row r="35" spans="2:8">
      <c r="B35" s="114">
        <v>3</v>
      </c>
      <c r="C35" s="114" t="s">
        <v>159</v>
      </c>
      <c r="D35" s="115" t="s">
        <v>150</v>
      </c>
      <c r="E35" s="114" t="s">
        <v>111</v>
      </c>
      <c r="F35" s="114" t="s">
        <v>162</v>
      </c>
      <c r="G35" s="114" t="s">
        <v>183</v>
      </c>
      <c r="H35" s="116">
        <v>1254400</v>
      </c>
    </row>
    <row r="36" spans="2:8">
      <c r="B36" s="114">
        <v>4</v>
      </c>
      <c r="C36" s="117"/>
      <c r="D36" s="115"/>
      <c r="E36" s="114"/>
      <c r="F36" s="117"/>
      <c r="G36" s="117"/>
      <c r="H36" s="118"/>
    </row>
    <row r="37" spans="2:8">
      <c r="B37" s="114">
        <v>5</v>
      </c>
      <c r="C37" s="117"/>
      <c r="D37" s="115"/>
      <c r="E37" s="114"/>
      <c r="F37" s="117"/>
      <c r="G37" s="117"/>
      <c r="H37" s="118"/>
    </row>
    <row r="38" spans="2:8">
      <c r="B38" s="114">
        <v>6</v>
      </c>
      <c r="C38" s="117"/>
      <c r="D38" s="115"/>
      <c r="E38" s="114"/>
      <c r="F38" s="117"/>
      <c r="G38" s="117"/>
      <c r="H38" s="118"/>
    </row>
    <row r="39" spans="2:8">
      <c r="B39" s="114">
        <v>7</v>
      </c>
      <c r="C39" s="114"/>
      <c r="D39" s="115"/>
      <c r="E39" s="114"/>
      <c r="F39" s="114"/>
      <c r="G39" s="114"/>
      <c r="H39" s="116"/>
    </row>
    <row r="40" spans="2:8">
      <c r="B40" s="114">
        <v>8</v>
      </c>
      <c r="C40" s="114"/>
      <c r="D40" s="115"/>
      <c r="E40" s="114"/>
      <c r="F40" s="114"/>
      <c r="G40" s="114"/>
      <c r="H40" s="116"/>
    </row>
    <row r="41" spans="2:8">
      <c r="B41" s="114">
        <v>9</v>
      </c>
      <c r="C41" s="114"/>
      <c r="D41" s="115"/>
      <c r="E41" s="114"/>
      <c r="F41" s="114"/>
      <c r="G41" s="114"/>
      <c r="H41" s="116"/>
    </row>
    <row r="42" spans="2:8">
      <c r="B42" s="114">
        <v>10</v>
      </c>
      <c r="C42" s="114"/>
      <c r="D42" s="115"/>
      <c r="E42" s="114"/>
      <c r="F42" s="114"/>
      <c r="G42" s="114"/>
      <c r="H42" s="116"/>
    </row>
    <row r="43" spans="2:8">
      <c r="D43" s="109"/>
      <c r="E43" s="109"/>
      <c r="F43" s="109"/>
      <c r="G43" s="119" t="s">
        <v>140</v>
      </c>
      <c r="H43" s="120">
        <f>SUM(H33:H42)</f>
        <v>13854400</v>
      </c>
    </row>
    <row r="44" spans="2:8">
      <c r="D44" s="109"/>
      <c r="H44" s="121"/>
    </row>
    <row r="45" spans="2:8">
      <c r="B45" s="108" t="s">
        <v>145</v>
      </c>
      <c r="D45" s="109"/>
    </row>
    <row r="46" spans="2:8">
      <c r="B46" s="111" t="s">
        <v>134</v>
      </c>
      <c r="C46" s="111" t="s">
        <v>135</v>
      </c>
      <c r="D46" s="112" t="s">
        <v>136</v>
      </c>
      <c r="E46" s="111" t="s">
        <v>137</v>
      </c>
      <c r="F46" s="111" t="s">
        <v>138</v>
      </c>
      <c r="G46" s="111" t="s">
        <v>139</v>
      </c>
      <c r="H46" s="113" t="s">
        <v>16</v>
      </c>
    </row>
    <row r="47" spans="2:8">
      <c r="B47" s="114">
        <v>1</v>
      </c>
      <c r="C47" s="114" t="s">
        <v>166</v>
      </c>
      <c r="D47" s="115" t="s">
        <v>152</v>
      </c>
      <c r="E47" s="114" t="s">
        <v>69</v>
      </c>
      <c r="F47" s="114" t="s">
        <v>167</v>
      </c>
      <c r="G47" s="114" t="s">
        <v>184</v>
      </c>
      <c r="H47" s="116">
        <v>500000</v>
      </c>
    </row>
    <row r="48" spans="2:8">
      <c r="B48" s="114">
        <v>2</v>
      </c>
      <c r="C48" s="114" t="s">
        <v>166</v>
      </c>
      <c r="D48" s="115" t="s">
        <v>152</v>
      </c>
      <c r="E48" s="114" t="s">
        <v>69</v>
      </c>
      <c r="F48" s="114" t="s">
        <v>168</v>
      </c>
      <c r="G48" s="114" t="s">
        <v>185</v>
      </c>
      <c r="H48" s="116">
        <v>4500000</v>
      </c>
    </row>
    <row r="49" spans="2:8">
      <c r="B49" s="114">
        <v>3</v>
      </c>
      <c r="C49" s="114"/>
      <c r="D49" s="115"/>
      <c r="E49" s="114"/>
      <c r="F49" s="114"/>
      <c r="G49" s="114"/>
      <c r="H49" s="116"/>
    </row>
    <row r="50" spans="2:8">
      <c r="B50" s="114">
        <v>4</v>
      </c>
      <c r="C50" s="114"/>
      <c r="D50" s="115"/>
      <c r="E50" s="114"/>
      <c r="F50" s="117"/>
      <c r="G50" s="117"/>
      <c r="H50" s="118"/>
    </row>
    <row r="51" spans="2:8">
      <c r="B51" s="114">
        <v>5</v>
      </c>
      <c r="C51" s="117"/>
      <c r="D51" s="115"/>
      <c r="E51" s="114"/>
      <c r="F51" s="117"/>
      <c r="G51" s="117"/>
      <c r="H51" s="118"/>
    </row>
    <row r="52" spans="2:8">
      <c r="B52" s="114">
        <v>6</v>
      </c>
      <c r="C52" s="117"/>
      <c r="D52" s="115"/>
      <c r="E52" s="114"/>
      <c r="F52" s="117"/>
      <c r="G52" s="117"/>
      <c r="H52" s="118"/>
    </row>
    <row r="53" spans="2:8">
      <c r="B53" s="114">
        <v>7</v>
      </c>
      <c r="C53" s="114"/>
      <c r="D53" s="115"/>
      <c r="E53" s="114"/>
      <c r="F53" s="114"/>
      <c r="G53" s="114"/>
      <c r="H53" s="116"/>
    </row>
    <row r="54" spans="2:8">
      <c r="B54" s="114">
        <v>8</v>
      </c>
      <c r="C54" s="114"/>
      <c r="D54" s="115"/>
      <c r="E54" s="114"/>
      <c r="F54" s="114"/>
      <c r="G54" s="114"/>
      <c r="H54" s="116"/>
    </row>
    <row r="55" spans="2:8">
      <c r="B55" s="114">
        <v>9</v>
      </c>
      <c r="C55" s="114"/>
      <c r="D55" s="115"/>
      <c r="E55" s="114"/>
      <c r="F55" s="114"/>
      <c r="G55" s="114"/>
      <c r="H55" s="116"/>
    </row>
    <row r="56" spans="2:8">
      <c r="B56" s="114">
        <v>10</v>
      </c>
      <c r="C56" s="114"/>
      <c r="D56" s="115"/>
      <c r="E56" s="114"/>
      <c r="F56" s="114"/>
      <c r="G56" s="114"/>
      <c r="H56" s="116"/>
    </row>
    <row r="57" spans="2:8">
      <c r="D57" s="109"/>
      <c r="E57" s="109"/>
      <c r="F57" s="109"/>
      <c r="G57" s="119" t="s">
        <v>140</v>
      </c>
      <c r="H57" s="120">
        <f>SUM(H47:H56)</f>
        <v>5000000</v>
      </c>
    </row>
    <row r="58" spans="2:8">
      <c r="D58" s="109"/>
      <c r="H58" s="121"/>
    </row>
    <row r="60" spans="2:8">
      <c r="G60" s="111" t="s">
        <v>142</v>
      </c>
      <c r="H60" s="122">
        <f>SUM(H15,H29,H43,H57)</f>
        <v>30454400</v>
      </c>
    </row>
    <row r="61" spans="2:8">
      <c r="H61" s="121"/>
    </row>
  </sheetData>
  <mergeCells count="1">
    <mergeCell ref="B1:H1"/>
  </mergeCells>
  <phoneticPr fontId="3"/>
  <dataValidations count="5">
    <dataValidation type="list" allowBlank="1" showInputMessage="1" showErrorMessage="1" sqref="D33:D42" xr:uid="{23D391D1-BAF2-477A-95D6-D1592FB16BD0}">
      <formula1>"実写＿スタッフ費・キャスト費,アニメ＿スタッフ費・キャスト費"</formula1>
    </dataValidation>
    <dataValidation type="list" allowBlank="1" showInputMessage="1" showErrorMessage="1" sqref="D19:D28" xr:uid="{BAEE3113-B903-429C-A5CB-0AB5AA692060}">
      <formula1>"実写＿制作関係費,アニメ＿制作関係費"</formula1>
    </dataValidation>
    <dataValidation type="list" allowBlank="1" showInputMessage="1" showErrorMessage="1" sqref="D5:D14" xr:uid="{79F6DA8D-7226-4621-89AA-D394DAD2F142}">
      <formula1>"実写＿製作関係費,アニメ＿製作関係費"</formula1>
    </dataValidation>
    <dataValidation type="list" allowBlank="1" showInputMessage="1" showErrorMessage="1" sqref="D47:D56" xr:uid="{8162C942-97F8-43B5-B328-33606C7DF690}">
      <formula1>"実写＿ポストプロダクションに関する費用,アニメ＿ポストプロダクションに関する費用"</formula1>
    </dataValidation>
    <dataValidation type="list" allowBlank="1" showInputMessage="1" showErrorMessage="1" sqref="E5:E14 E47:E56 E33:E42 E19:E28" xr:uid="{2216DA2E-1322-44CB-8991-63AEB04A81D9}">
      <formula1>INDIRECT(D5)</formula1>
    </dataValidation>
  </dataValidations>
  <pageMargins left="0.75" right="0.75" top="1" bottom="1" header="0.5" footer="0.5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0D4D-0448-4E99-BF48-F3F663D9A73B}">
  <sheetPr>
    <pageSetUpPr fitToPage="1"/>
  </sheetPr>
  <dimension ref="B1:M61"/>
  <sheetViews>
    <sheetView zoomScale="85" zoomScaleNormal="85" workbookViewId="0">
      <selection activeCell="B1" sqref="B1:H1"/>
    </sheetView>
  </sheetViews>
  <sheetFormatPr defaultColWidth="8.58203125" defaultRowHeight="13" outlineLevelCol="1"/>
  <cols>
    <col min="1" max="1" width="2.58203125" style="108" customWidth="1"/>
    <col min="2" max="2" width="4.08203125" style="108" bestFit="1" customWidth="1"/>
    <col min="3" max="3" width="27.08203125" style="108" bestFit="1" customWidth="1"/>
    <col min="4" max="4" width="34.58203125" style="108" customWidth="1"/>
    <col min="5" max="5" width="37.25" style="108" customWidth="1"/>
    <col min="6" max="6" width="28.83203125" style="108" customWidth="1"/>
    <col min="7" max="7" width="20.33203125" style="108" customWidth="1"/>
    <col min="8" max="8" width="15.58203125" style="110" customWidth="1"/>
    <col min="9" max="9" width="15.58203125" style="108" hidden="1" customWidth="1" outlineLevel="1"/>
    <col min="10" max="10" width="12.58203125" style="108" hidden="1" customWidth="1" outlineLevel="1"/>
    <col min="11" max="11" width="15.58203125" style="108" hidden="1" customWidth="1" outlineLevel="1"/>
    <col min="12" max="12" width="12.58203125" style="108" hidden="1" customWidth="1" outlineLevel="1"/>
    <col min="13" max="13" width="8.58203125" style="108" collapsed="1"/>
    <col min="14" max="16384" width="8.58203125" style="108"/>
  </cols>
  <sheetData>
    <row r="1" spans="2:8" ht="14">
      <c r="B1" s="163" t="s">
        <v>133</v>
      </c>
      <c r="C1" s="163"/>
      <c r="D1" s="163"/>
      <c r="E1" s="163"/>
      <c r="F1" s="163"/>
      <c r="G1" s="163"/>
      <c r="H1" s="163"/>
    </row>
    <row r="2" spans="2:8" ht="14">
      <c r="B2" s="107"/>
      <c r="C2" s="107"/>
      <c r="D2" s="107"/>
      <c r="E2" s="107"/>
      <c r="F2" s="107"/>
      <c r="G2" s="107"/>
      <c r="H2" s="107"/>
    </row>
    <row r="3" spans="2:8">
      <c r="B3" s="108" t="s">
        <v>143</v>
      </c>
      <c r="D3" s="109"/>
    </row>
    <row r="4" spans="2:8">
      <c r="B4" s="111" t="s">
        <v>134</v>
      </c>
      <c r="C4" s="111" t="s">
        <v>135</v>
      </c>
      <c r="D4" s="112" t="s">
        <v>136</v>
      </c>
      <c r="E4" s="111" t="s">
        <v>137</v>
      </c>
      <c r="F4" s="111" t="s">
        <v>138</v>
      </c>
      <c r="G4" s="111" t="s">
        <v>139</v>
      </c>
      <c r="H4" s="113" t="s">
        <v>16</v>
      </c>
    </row>
    <row r="5" spans="2:8">
      <c r="B5" s="114">
        <v>1</v>
      </c>
      <c r="C5" s="114" t="s">
        <v>173</v>
      </c>
      <c r="D5" s="115" t="s">
        <v>147</v>
      </c>
      <c r="E5" s="114" t="s">
        <v>71</v>
      </c>
      <c r="F5" s="114" t="s">
        <v>174</v>
      </c>
      <c r="G5" s="114" t="s">
        <v>186</v>
      </c>
      <c r="H5" s="116">
        <v>3000000</v>
      </c>
    </row>
    <row r="6" spans="2:8">
      <c r="B6" s="114">
        <v>2</v>
      </c>
      <c r="C6" s="114"/>
      <c r="D6" s="115"/>
      <c r="E6" s="114"/>
      <c r="F6" s="114"/>
      <c r="G6" s="114"/>
      <c r="H6" s="116"/>
    </row>
    <row r="7" spans="2:8">
      <c r="B7" s="114">
        <v>3</v>
      </c>
      <c r="C7" s="114"/>
      <c r="D7" s="115"/>
      <c r="E7" s="114"/>
      <c r="F7" s="114"/>
      <c r="G7" s="114"/>
      <c r="H7" s="116"/>
    </row>
    <row r="8" spans="2:8">
      <c r="B8" s="114">
        <v>4</v>
      </c>
      <c r="C8" s="117"/>
      <c r="D8" s="115"/>
      <c r="E8" s="114"/>
      <c r="F8" s="117"/>
      <c r="G8" s="117"/>
      <c r="H8" s="118"/>
    </row>
    <row r="9" spans="2:8">
      <c r="B9" s="114">
        <v>5</v>
      </c>
      <c r="C9" s="117"/>
      <c r="D9" s="115"/>
      <c r="E9" s="114"/>
      <c r="F9" s="117"/>
      <c r="G9" s="117"/>
      <c r="H9" s="118"/>
    </row>
    <row r="10" spans="2:8">
      <c r="B10" s="114">
        <v>6</v>
      </c>
      <c r="C10" s="117"/>
      <c r="D10" s="115"/>
      <c r="E10" s="114"/>
      <c r="F10" s="117"/>
      <c r="G10" s="117"/>
      <c r="H10" s="118"/>
    </row>
    <row r="11" spans="2:8">
      <c r="B11" s="114">
        <v>7</v>
      </c>
      <c r="C11" s="114"/>
      <c r="D11" s="115"/>
      <c r="E11" s="114"/>
      <c r="F11" s="114"/>
      <c r="G11" s="114"/>
      <c r="H11" s="116"/>
    </row>
    <row r="12" spans="2:8">
      <c r="B12" s="114">
        <v>8</v>
      </c>
      <c r="C12" s="114"/>
      <c r="D12" s="115"/>
      <c r="E12" s="114"/>
      <c r="F12" s="114"/>
      <c r="G12" s="114"/>
      <c r="H12" s="116"/>
    </row>
    <row r="13" spans="2:8">
      <c r="B13" s="114">
        <v>9</v>
      </c>
      <c r="C13" s="114"/>
      <c r="D13" s="115"/>
      <c r="E13" s="114"/>
      <c r="F13" s="114"/>
      <c r="G13" s="114"/>
      <c r="H13" s="116"/>
    </row>
    <row r="14" spans="2:8">
      <c r="B14" s="114">
        <v>10</v>
      </c>
      <c r="C14" s="114"/>
      <c r="D14" s="115"/>
      <c r="E14" s="114"/>
      <c r="F14" s="114"/>
      <c r="G14" s="114"/>
      <c r="H14" s="116"/>
    </row>
    <row r="15" spans="2:8">
      <c r="D15" s="109"/>
      <c r="E15" s="109"/>
      <c r="F15" s="109"/>
      <c r="G15" s="119" t="s">
        <v>140</v>
      </c>
      <c r="H15" s="120">
        <f>SUM(H5:H14)</f>
        <v>3000000</v>
      </c>
    </row>
    <row r="16" spans="2:8">
      <c r="D16" s="109"/>
      <c r="H16" s="121"/>
    </row>
    <row r="17" spans="2:8">
      <c r="B17" s="108" t="s">
        <v>141</v>
      </c>
      <c r="D17" s="109"/>
    </row>
    <row r="18" spans="2:8">
      <c r="B18" s="111" t="s">
        <v>134</v>
      </c>
      <c r="C18" s="111" t="s">
        <v>135</v>
      </c>
      <c r="D18" s="112" t="s">
        <v>136</v>
      </c>
      <c r="E18" s="111" t="s">
        <v>137</v>
      </c>
      <c r="F18" s="111" t="s">
        <v>138</v>
      </c>
      <c r="G18" s="111" t="s">
        <v>139</v>
      </c>
      <c r="H18" s="113" t="s">
        <v>16</v>
      </c>
    </row>
    <row r="19" spans="2:8">
      <c r="B19" s="114">
        <v>1</v>
      </c>
      <c r="C19" s="114" t="s">
        <v>166</v>
      </c>
      <c r="D19" s="115" t="s">
        <v>149</v>
      </c>
      <c r="E19" s="114" t="s">
        <v>93</v>
      </c>
      <c r="F19" s="114" t="s">
        <v>172</v>
      </c>
      <c r="G19" s="114" t="s">
        <v>187</v>
      </c>
      <c r="H19" s="116">
        <v>1000000</v>
      </c>
    </row>
    <row r="20" spans="2:8">
      <c r="B20" s="114">
        <v>2</v>
      </c>
      <c r="C20" s="114"/>
      <c r="D20" s="115"/>
      <c r="E20" s="114"/>
      <c r="F20" s="114"/>
      <c r="G20" s="114"/>
      <c r="H20" s="116"/>
    </row>
    <row r="21" spans="2:8">
      <c r="B21" s="114">
        <v>3</v>
      </c>
      <c r="C21" s="114"/>
      <c r="D21" s="115"/>
      <c r="E21" s="114"/>
      <c r="F21" s="114"/>
      <c r="G21" s="114"/>
      <c r="H21" s="116"/>
    </row>
    <row r="22" spans="2:8">
      <c r="B22" s="114">
        <v>4</v>
      </c>
      <c r="C22" s="117"/>
      <c r="D22" s="115"/>
      <c r="E22" s="114"/>
      <c r="F22" s="117"/>
      <c r="G22" s="117"/>
      <c r="H22" s="118"/>
    </row>
    <row r="23" spans="2:8">
      <c r="B23" s="114">
        <v>5</v>
      </c>
      <c r="C23" s="117"/>
      <c r="D23" s="115"/>
      <c r="E23" s="114"/>
      <c r="F23" s="117"/>
      <c r="G23" s="117"/>
      <c r="H23" s="118"/>
    </row>
    <row r="24" spans="2:8">
      <c r="B24" s="114">
        <v>6</v>
      </c>
      <c r="C24" s="117"/>
      <c r="D24" s="115"/>
      <c r="E24" s="114"/>
      <c r="F24" s="117"/>
      <c r="G24" s="117"/>
      <c r="H24" s="118"/>
    </row>
    <row r="25" spans="2:8">
      <c r="B25" s="114">
        <v>7</v>
      </c>
      <c r="C25" s="114"/>
      <c r="D25" s="115"/>
      <c r="E25" s="114"/>
      <c r="F25" s="114"/>
      <c r="G25" s="114"/>
      <c r="H25" s="116"/>
    </row>
    <row r="26" spans="2:8">
      <c r="B26" s="114">
        <v>8</v>
      </c>
      <c r="C26" s="114"/>
      <c r="D26" s="115"/>
      <c r="E26" s="114"/>
      <c r="F26" s="114"/>
      <c r="G26" s="114"/>
      <c r="H26" s="116"/>
    </row>
    <row r="27" spans="2:8">
      <c r="B27" s="114">
        <v>9</v>
      </c>
      <c r="C27" s="114"/>
      <c r="D27" s="115"/>
      <c r="E27" s="114"/>
      <c r="F27" s="114"/>
      <c r="G27" s="114"/>
      <c r="H27" s="116"/>
    </row>
    <row r="28" spans="2:8">
      <c r="B28" s="114">
        <v>10</v>
      </c>
      <c r="C28" s="114"/>
      <c r="D28" s="115"/>
      <c r="E28" s="114"/>
      <c r="F28" s="114"/>
      <c r="G28" s="114"/>
      <c r="H28" s="116"/>
    </row>
    <row r="29" spans="2:8">
      <c r="D29" s="109"/>
      <c r="E29" s="109"/>
      <c r="F29" s="109"/>
      <c r="G29" s="119" t="s">
        <v>140</v>
      </c>
      <c r="H29" s="120">
        <f>SUM(H19:H28)</f>
        <v>1000000</v>
      </c>
    </row>
    <row r="30" spans="2:8">
      <c r="D30" s="109"/>
      <c r="H30" s="121"/>
    </row>
    <row r="31" spans="2:8">
      <c r="B31" s="108" t="s">
        <v>144</v>
      </c>
      <c r="D31" s="109"/>
    </row>
    <row r="32" spans="2:8">
      <c r="B32" s="111" t="s">
        <v>134</v>
      </c>
      <c r="C32" s="111" t="s">
        <v>135</v>
      </c>
      <c r="D32" s="112" t="s">
        <v>136</v>
      </c>
      <c r="E32" s="111" t="s">
        <v>137</v>
      </c>
      <c r="F32" s="111" t="s">
        <v>138</v>
      </c>
      <c r="G32" s="111" t="s">
        <v>139</v>
      </c>
      <c r="H32" s="113" t="s">
        <v>16</v>
      </c>
    </row>
    <row r="33" spans="2:8">
      <c r="B33" s="114">
        <v>1</v>
      </c>
      <c r="C33" s="114" t="s">
        <v>159</v>
      </c>
      <c r="D33" s="115" t="s">
        <v>151</v>
      </c>
      <c r="E33" s="114" t="s">
        <v>68</v>
      </c>
      <c r="F33" s="114"/>
      <c r="G33" s="114"/>
      <c r="H33" s="116">
        <v>2000000</v>
      </c>
    </row>
    <row r="34" spans="2:8">
      <c r="B34" s="114">
        <v>2</v>
      </c>
      <c r="C34" s="114" t="s">
        <v>175</v>
      </c>
      <c r="D34" s="115" t="s">
        <v>151</v>
      </c>
      <c r="E34" s="114" t="s">
        <v>111</v>
      </c>
      <c r="F34" s="114" t="s">
        <v>170</v>
      </c>
      <c r="G34" s="114" t="s">
        <v>183</v>
      </c>
      <c r="H34" s="116">
        <v>1254400</v>
      </c>
    </row>
    <row r="35" spans="2:8">
      <c r="B35" s="114">
        <v>3</v>
      </c>
      <c r="C35" s="114"/>
      <c r="D35" s="115"/>
      <c r="E35" s="114"/>
      <c r="F35" s="114"/>
      <c r="G35" s="114"/>
      <c r="H35" s="116"/>
    </row>
    <row r="36" spans="2:8">
      <c r="B36" s="114">
        <v>4</v>
      </c>
      <c r="C36" s="117"/>
      <c r="D36" s="115"/>
      <c r="E36" s="114"/>
      <c r="F36" s="117"/>
      <c r="G36" s="117"/>
      <c r="H36" s="118"/>
    </row>
    <row r="37" spans="2:8">
      <c r="B37" s="114">
        <v>5</v>
      </c>
      <c r="C37" s="117"/>
      <c r="D37" s="115"/>
      <c r="E37" s="114"/>
      <c r="F37" s="117"/>
      <c r="G37" s="117"/>
      <c r="H37" s="118"/>
    </row>
    <row r="38" spans="2:8">
      <c r="B38" s="114">
        <v>6</v>
      </c>
      <c r="C38" s="117"/>
      <c r="D38" s="115"/>
      <c r="E38" s="114"/>
      <c r="F38" s="117"/>
      <c r="G38" s="117"/>
      <c r="H38" s="118"/>
    </row>
    <row r="39" spans="2:8">
      <c r="B39" s="114">
        <v>7</v>
      </c>
      <c r="C39" s="114"/>
      <c r="D39" s="115"/>
      <c r="E39" s="114"/>
      <c r="F39" s="114"/>
      <c r="G39" s="114"/>
      <c r="H39" s="116"/>
    </row>
    <row r="40" spans="2:8">
      <c r="B40" s="114">
        <v>8</v>
      </c>
      <c r="C40" s="114"/>
      <c r="D40" s="115"/>
      <c r="E40" s="114"/>
      <c r="F40" s="114"/>
      <c r="G40" s="114"/>
      <c r="H40" s="116"/>
    </row>
    <row r="41" spans="2:8">
      <c r="B41" s="114">
        <v>9</v>
      </c>
      <c r="C41" s="114"/>
      <c r="D41" s="115"/>
      <c r="E41" s="114"/>
      <c r="F41" s="114"/>
      <c r="G41" s="114"/>
      <c r="H41" s="116"/>
    </row>
    <row r="42" spans="2:8">
      <c r="B42" s="114">
        <v>10</v>
      </c>
      <c r="C42" s="114"/>
      <c r="D42" s="115"/>
      <c r="E42" s="114"/>
      <c r="F42" s="114"/>
      <c r="G42" s="114"/>
      <c r="H42" s="116"/>
    </row>
    <row r="43" spans="2:8">
      <c r="D43" s="109"/>
      <c r="E43" s="109"/>
      <c r="F43" s="109"/>
      <c r="G43" s="119" t="s">
        <v>140</v>
      </c>
      <c r="H43" s="120">
        <f>SUM(H33:H42)</f>
        <v>3254400</v>
      </c>
    </row>
    <row r="44" spans="2:8">
      <c r="D44" s="109"/>
      <c r="H44" s="121"/>
    </row>
    <row r="45" spans="2:8">
      <c r="B45" s="108" t="s">
        <v>145</v>
      </c>
      <c r="D45" s="109"/>
    </row>
    <row r="46" spans="2:8">
      <c r="B46" s="111" t="s">
        <v>134</v>
      </c>
      <c r="C46" s="111" t="s">
        <v>135</v>
      </c>
      <c r="D46" s="112" t="s">
        <v>136</v>
      </c>
      <c r="E46" s="111" t="s">
        <v>137</v>
      </c>
      <c r="F46" s="111" t="s">
        <v>138</v>
      </c>
      <c r="G46" s="111" t="s">
        <v>139</v>
      </c>
      <c r="H46" s="113" t="s">
        <v>16</v>
      </c>
    </row>
    <row r="47" spans="2:8">
      <c r="B47" s="114">
        <v>1</v>
      </c>
      <c r="C47" s="114" t="s">
        <v>177</v>
      </c>
      <c r="D47" s="115" t="s">
        <v>153</v>
      </c>
      <c r="E47" s="114" t="s">
        <v>76</v>
      </c>
      <c r="F47" s="117" t="s">
        <v>171</v>
      </c>
      <c r="G47" s="117" t="s">
        <v>185</v>
      </c>
      <c r="H47" s="118">
        <v>2250000</v>
      </c>
    </row>
    <row r="48" spans="2:8">
      <c r="B48" s="114">
        <v>2</v>
      </c>
      <c r="C48" s="114" t="s">
        <v>177</v>
      </c>
      <c r="D48" s="115" t="s">
        <v>153</v>
      </c>
      <c r="E48" s="114" t="s">
        <v>76</v>
      </c>
      <c r="F48" s="117" t="s">
        <v>178</v>
      </c>
      <c r="G48" s="117" t="s">
        <v>185</v>
      </c>
      <c r="H48" s="118">
        <v>1050000</v>
      </c>
    </row>
    <row r="49" spans="2:8">
      <c r="B49" s="114">
        <v>3</v>
      </c>
      <c r="C49" s="114"/>
      <c r="D49" s="115"/>
      <c r="E49" s="114"/>
      <c r="F49" s="117"/>
      <c r="G49" s="117"/>
      <c r="H49" s="118"/>
    </row>
    <row r="50" spans="2:8">
      <c r="B50" s="114">
        <v>4</v>
      </c>
      <c r="C50" s="114"/>
      <c r="D50" s="115"/>
      <c r="E50" s="114"/>
      <c r="F50" s="117"/>
      <c r="G50" s="117"/>
      <c r="H50" s="118"/>
    </row>
    <row r="51" spans="2:8">
      <c r="B51" s="114">
        <v>5</v>
      </c>
      <c r="C51" s="117"/>
      <c r="D51" s="115"/>
      <c r="E51" s="114"/>
      <c r="F51" s="117"/>
      <c r="G51" s="117"/>
      <c r="H51" s="118"/>
    </row>
    <row r="52" spans="2:8">
      <c r="B52" s="114">
        <v>6</v>
      </c>
      <c r="C52" s="117"/>
      <c r="D52" s="115"/>
      <c r="E52" s="114"/>
      <c r="F52" s="117"/>
      <c r="G52" s="117"/>
      <c r="H52" s="118"/>
    </row>
    <row r="53" spans="2:8">
      <c r="B53" s="114">
        <v>7</v>
      </c>
      <c r="C53" s="114"/>
      <c r="D53" s="115"/>
      <c r="E53" s="114"/>
      <c r="F53" s="114"/>
      <c r="G53" s="114"/>
      <c r="H53" s="116"/>
    </row>
    <row r="54" spans="2:8">
      <c r="B54" s="114">
        <v>8</v>
      </c>
      <c r="C54" s="114"/>
      <c r="D54" s="115"/>
      <c r="E54" s="114"/>
      <c r="F54" s="114"/>
      <c r="G54" s="114"/>
      <c r="H54" s="116"/>
    </row>
    <row r="55" spans="2:8">
      <c r="B55" s="114">
        <v>9</v>
      </c>
      <c r="C55" s="114"/>
      <c r="D55" s="115"/>
      <c r="E55" s="114"/>
      <c r="F55" s="114"/>
      <c r="G55" s="114"/>
      <c r="H55" s="116"/>
    </row>
    <row r="56" spans="2:8">
      <c r="B56" s="114">
        <v>10</v>
      </c>
      <c r="C56" s="114"/>
      <c r="D56" s="115"/>
      <c r="E56" s="114"/>
      <c r="F56" s="114"/>
      <c r="G56" s="114"/>
      <c r="H56" s="116"/>
    </row>
    <row r="57" spans="2:8">
      <c r="D57" s="109"/>
      <c r="E57" s="109"/>
      <c r="F57" s="109"/>
      <c r="G57" s="119" t="s">
        <v>140</v>
      </c>
      <c r="H57" s="120">
        <f>SUM(H47:H56)</f>
        <v>3300000</v>
      </c>
    </row>
    <row r="58" spans="2:8">
      <c r="D58" s="109"/>
      <c r="H58" s="121"/>
    </row>
    <row r="60" spans="2:8">
      <c r="G60" s="111" t="s">
        <v>142</v>
      </c>
      <c r="H60" s="122">
        <f>SUM(H15,H29,H43,H57)</f>
        <v>10554400</v>
      </c>
    </row>
    <row r="61" spans="2:8">
      <c r="H61" s="121"/>
    </row>
  </sheetData>
  <mergeCells count="1">
    <mergeCell ref="B1:H1"/>
  </mergeCells>
  <phoneticPr fontId="3"/>
  <dataValidations count="5">
    <dataValidation type="list" allowBlank="1" showInputMessage="1" showErrorMessage="1" sqref="E5:E14 E19:E28 E33:E42 E47:E56" xr:uid="{12A1EF6A-7D9E-4230-9520-F50EC468DC6C}">
      <formula1>INDIRECT(D5)</formula1>
    </dataValidation>
    <dataValidation type="list" allowBlank="1" showInputMessage="1" showErrorMessage="1" sqref="D47:D56" xr:uid="{F7093C1B-DC55-440E-94F5-9B08356FB309}">
      <formula1>"実写＿ポストプロダクションに関する費用,アニメ＿ポストプロダクションに関する費用"</formula1>
    </dataValidation>
    <dataValidation type="list" allowBlank="1" showInputMessage="1" showErrorMessage="1" sqref="D5:D14" xr:uid="{F7941123-B964-43F4-ADF0-0DA73DC73150}">
      <formula1>"実写＿製作関係費,アニメ＿製作関係費"</formula1>
    </dataValidation>
    <dataValidation type="list" allowBlank="1" showInputMessage="1" showErrorMessage="1" sqref="D19:D28" xr:uid="{72CBF2D1-38A8-4C0B-B7F3-F43BC447AA28}">
      <formula1>"実写＿制作関係費,アニメ＿制作関係費"</formula1>
    </dataValidation>
    <dataValidation type="list" allowBlank="1" showInputMessage="1" showErrorMessage="1" sqref="D33:D42" xr:uid="{8CB23ED1-7E84-478A-B681-15AB1744421C}">
      <formula1>"実写＿スタッフ費・キャスト費,アニメ＿スタッフ費・キャスト費"</formula1>
    </dataValidation>
  </dataValidations>
  <pageMargins left="0.75" right="0.75" top="1" bottom="1" header="0.5" footer="0.5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2F6A-4DE6-428A-BC26-08C61EF75128}">
  <dimension ref="A1:G12"/>
  <sheetViews>
    <sheetView zoomScale="85" zoomScaleNormal="85" workbookViewId="0">
      <selection sqref="A1:A2"/>
    </sheetView>
  </sheetViews>
  <sheetFormatPr defaultColWidth="8.83203125" defaultRowHeight="18"/>
  <cols>
    <col min="1" max="1" width="4.5" style="93" bestFit="1" customWidth="1"/>
    <col min="2" max="2" width="14.5" style="93" customWidth="1"/>
    <col min="3" max="3" width="21.08203125" style="93" customWidth="1"/>
    <col min="4" max="4" width="20.08203125" style="93" customWidth="1"/>
    <col min="5" max="7" width="14.5" style="93" customWidth="1"/>
    <col min="8" max="252" width="8.83203125" style="93"/>
    <col min="253" max="253" width="4.5" style="93" bestFit="1" customWidth="1"/>
    <col min="254" max="254" width="14.5" style="93" customWidth="1"/>
    <col min="255" max="255" width="21.08203125" style="93" customWidth="1"/>
    <col min="256" max="256" width="20.08203125" style="93" customWidth="1"/>
    <col min="257" max="259" width="14.5" style="93" customWidth="1"/>
    <col min="260" max="260" width="12.83203125" style="93" customWidth="1"/>
    <col min="261" max="262" width="8.83203125" style="93"/>
    <col min="263" max="263" width="25" style="93" bestFit="1" customWidth="1"/>
    <col min="264" max="508" width="8.83203125" style="93"/>
    <col min="509" max="509" width="4.5" style="93" bestFit="1" customWidth="1"/>
    <col min="510" max="510" width="14.5" style="93" customWidth="1"/>
    <col min="511" max="511" width="21.08203125" style="93" customWidth="1"/>
    <col min="512" max="512" width="20.08203125" style="93" customWidth="1"/>
    <col min="513" max="515" width="14.5" style="93" customWidth="1"/>
    <col min="516" max="516" width="12.83203125" style="93" customWidth="1"/>
    <col min="517" max="518" width="8.83203125" style="93"/>
    <col min="519" max="519" width="25" style="93" bestFit="1" customWidth="1"/>
    <col min="520" max="764" width="8.83203125" style="93"/>
    <col min="765" max="765" width="4.5" style="93" bestFit="1" customWidth="1"/>
    <col min="766" max="766" width="14.5" style="93" customWidth="1"/>
    <col min="767" max="767" width="21.08203125" style="93" customWidth="1"/>
    <col min="768" max="768" width="20.08203125" style="93" customWidth="1"/>
    <col min="769" max="771" width="14.5" style="93" customWidth="1"/>
    <col min="772" max="772" width="12.83203125" style="93" customWidth="1"/>
    <col min="773" max="774" width="8.83203125" style="93"/>
    <col min="775" max="775" width="25" style="93" bestFit="1" customWidth="1"/>
    <col min="776" max="1020" width="8.83203125" style="93"/>
    <col min="1021" max="1021" width="4.5" style="93" bestFit="1" customWidth="1"/>
    <col min="1022" max="1022" width="14.5" style="93" customWidth="1"/>
    <col min="1023" max="1023" width="21.08203125" style="93" customWidth="1"/>
    <col min="1024" max="1024" width="20.08203125" style="93" customWidth="1"/>
    <col min="1025" max="1027" width="14.5" style="93" customWidth="1"/>
    <col min="1028" max="1028" width="12.83203125" style="93" customWidth="1"/>
    <col min="1029" max="1030" width="8.83203125" style="93"/>
    <col min="1031" max="1031" width="25" style="93" bestFit="1" customWidth="1"/>
    <col min="1032" max="1276" width="8.83203125" style="93"/>
    <col min="1277" max="1277" width="4.5" style="93" bestFit="1" customWidth="1"/>
    <col min="1278" max="1278" width="14.5" style="93" customWidth="1"/>
    <col min="1279" max="1279" width="21.08203125" style="93" customWidth="1"/>
    <col min="1280" max="1280" width="20.08203125" style="93" customWidth="1"/>
    <col min="1281" max="1283" width="14.5" style="93" customWidth="1"/>
    <col min="1284" max="1284" width="12.83203125" style="93" customWidth="1"/>
    <col min="1285" max="1286" width="8.83203125" style="93"/>
    <col min="1287" max="1287" width="25" style="93" bestFit="1" customWidth="1"/>
    <col min="1288" max="1532" width="8.83203125" style="93"/>
    <col min="1533" max="1533" width="4.5" style="93" bestFit="1" customWidth="1"/>
    <col min="1534" max="1534" width="14.5" style="93" customWidth="1"/>
    <col min="1535" max="1535" width="21.08203125" style="93" customWidth="1"/>
    <col min="1536" max="1536" width="20.08203125" style="93" customWidth="1"/>
    <col min="1537" max="1539" width="14.5" style="93" customWidth="1"/>
    <col min="1540" max="1540" width="12.83203125" style="93" customWidth="1"/>
    <col min="1541" max="1542" width="8.83203125" style="93"/>
    <col min="1543" max="1543" width="25" style="93" bestFit="1" customWidth="1"/>
    <col min="1544" max="1788" width="8.83203125" style="93"/>
    <col min="1789" max="1789" width="4.5" style="93" bestFit="1" customWidth="1"/>
    <col min="1790" max="1790" width="14.5" style="93" customWidth="1"/>
    <col min="1791" max="1791" width="21.08203125" style="93" customWidth="1"/>
    <col min="1792" max="1792" width="20.08203125" style="93" customWidth="1"/>
    <col min="1793" max="1795" width="14.5" style="93" customWidth="1"/>
    <col min="1796" max="1796" width="12.83203125" style="93" customWidth="1"/>
    <col min="1797" max="1798" width="8.83203125" style="93"/>
    <col min="1799" max="1799" width="25" style="93" bestFit="1" customWidth="1"/>
    <col min="1800" max="2044" width="8.83203125" style="93"/>
    <col min="2045" max="2045" width="4.5" style="93" bestFit="1" customWidth="1"/>
    <col min="2046" max="2046" width="14.5" style="93" customWidth="1"/>
    <col min="2047" max="2047" width="21.08203125" style="93" customWidth="1"/>
    <col min="2048" max="2048" width="20.08203125" style="93" customWidth="1"/>
    <col min="2049" max="2051" width="14.5" style="93" customWidth="1"/>
    <col min="2052" max="2052" width="12.83203125" style="93" customWidth="1"/>
    <col min="2053" max="2054" width="8.83203125" style="93"/>
    <col min="2055" max="2055" width="25" style="93" bestFit="1" customWidth="1"/>
    <col min="2056" max="2300" width="8.83203125" style="93"/>
    <col min="2301" max="2301" width="4.5" style="93" bestFit="1" customWidth="1"/>
    <col min="2302" max="2302" width="14.5" style="93" customWidth="1"/>
    <col min="2303" max="2303" width="21.08203125" style="93" customWidth="1"/>
    <col min="2304" max="2304" width="20.08203125" style="93" customWidth="1"/>
    <col min="2305" max="2307" width="14.5" style="93" customWidth="1"/>
    <col min="2308" max="2308" width="12.83203125" style="93" customWidth="1"/>
    <col min="2309" max="2310" width="8.83203125" style="93"/>
    <col min="2311" max="2311" width="25" style="93" bestFit="1" customWidth="1"/>
    <col min="2312" max="2556" width="8.83203125" style="93"/>
    <col min="2557" max="2557" width="4.5" style="93" bestFit="1" customWidth="1"/>
    <col min="2558" max="2558" width="14.5" style="93" customWidth="1"/>
    <col min="2559" max="2559" width="21.08203125" style="93" customWidth="1"/>
    <col min="2560" max="2560" width="20.08203125" style="93" customWidth="1"/>
    <col min="2561" max="2563" width="14.5" style="93" customWidth="1"/>
    <col min="2564" max="2564" width="12.83203125" style="93" customWidth="1"/>
    <col min="2565" max="2566" width="8.83203125" style="93"/>
    <col min="2567" max="2567" width="25" style="93" bestFit="1" customWidth="1"/>
    <col min="2568" max="2812" width="8.83203125" style="93"/>
    <col min="2813" max="2813" width="4.5" style="93" bestFit="1" customWidth="1"/>
    <col min="2814" max="2814" width="14.5" style="93" customWidth="1"/>
    <col min="2815" max="2815" width="21.08203125" style="93" customWidth="1"/>
    <col min="2816" max="2816" width="20.08203125" style="93" customWidth="1"/>
    <col min="2817" max="2819" width="14.5" style="93" customWidth="1"/>
    <col min="2820" max="2820" width="12.83203125" style="93" customWidth="1"/>
    <col min="2821" max="2822" width="8.83203125" style="93"/>
    <col min="2823" max="2823" width="25" style="93" bestFit="1" customWidth="1"/>
    <col min="2824" max="3068" width="8.83203125" style="93"/>
    <col min="3069" max="3069" width="4.5" style="93" bestFit="1" customWidth="1"/>
    <col min="3070" max="3070" width="14.5" style="93" customWidth="1"/>
    <col min="3071" max="3071" width="21.08203125" style="93" customWidth="1"/>
    <col min="3072" max="3072" width="20.08203125" style="93" customWidth="1"/>
    <col min="3073" max="3075" width="14.5" style="93" customWidth="1"/>
    <col min="3076" max="3076" width="12.83203125" style="93" customWidth="1"/>
    <col min="3077" max="3078" width="8.83203125" style="93"/>
    <col min="3079" max="3079" width="25" style="93" bestFit="1" customWidth="1"/>
    <col min="3080" max="3324" width="8.83203125" style="93"/>
    <col min="3325" max="3325" width="4.5" style="93" bestFit="1" customWidth="1"/>
    <col min="3326" max="3326" width="14.5" style="93" customWidth="1"/>
    <col min="3327" max="3327" width="21.08203125" style="93" customWidth="1"/>
    <col min="3328" max="3328" width="20.08203125" style="93" customWidth="1"/>
    <col min="3329" max="3331" width="14.5" style="93" customWidth="1"/>
    <col min="3332" max="3332" width="12.83203125" style="93" customWidth="1"/>
    <col min="3333" max="3334" width="8.83203125" style="93"/>
    <col min="3335" max="3335" width="25" style="93" bestFit="1" customWidth="1"/>
    <col min="3336" max="3580" width="8.83203125" style="93"/>
    <col min="3581" max="3581" width="4.5" style="93" bestFit="1" customWidth="1"/>
    <col min="3582" max="3582" width="14.5" style="93" customWidth="1"/>
    <col min="3583" max="3583" width="21.08203125" style="93" customWidth="1"/>
    <col min="3584" max="3584" width="20.08203125" style="93" customWidth="1"/>
    <col min="3585" max="3587" width="14.5" style="93" customWidth="1"/>
    <col min="3588" max="3588" width="12.83203125" style="93" customWidth="1"/>
    <col min="3589" max="3590" width="8.83203125" style="93"/>
    <col min="3591" max="3591" width="25" style="93" bestFit="1" customWidth="1"/>
    <col min="3592" max="3836" width="8.83203125" style="93"/>
    <col min="3837" max="3837" width="4.5" style="93" bestFit="1" customWidth="1"/>
    <col min="3838" max="3838" width="14.5" style="93" customWidth="1"/>
    <col min="3839" max="3839" width="21.08203125" style="93" customWidth="1"/>
    <col min="3840" max="3840" width="20.08203125" style="93" customWidth="1"/>
    <col min="3841" max="3843" width="14.5" style="93" customWidth="1"/>
    <col min="3844" max="3844" width="12.83203125" style="93" customWidth="1"/>
    <col min="3845" max="3846" width="8.83203125" style="93"/>
    <col min="3847" max="3847" width="25" style="93" bestFit="1" customWidth="1"/>
    <col min="3848" max="4092" width="8.83203125" style="93"/>
    <col min="4093" max="4093" width="4.5" style="93" bestFit="1" customWidth="1"/>
    <col min="4094" max="4094" width="14.5" style="93" customWidth="1"/>
    <col min="4095" max="4095" width="21.08203125" style="93" customWidth="1"/>
    <col min="4096" max="4096" width="20.08203125" style="93" customWidth="1"/>
    <col min="4097" max="4099" width="14.5" style="93" customWidth="1"/>
    <col min="4100" max="4100" width="12.83203125" style="93" customWidth="1"/>
    <col min="4101" max="4102" width="8.83203125" style="93"/>
    <col min="4103" max="4103" width="25" style="93" bestFit="1" customWidth="1"/>
    <col min="4104" max="4348" width="8.83203125" style="93"/>
    <col min="4349" max="4349" width="4.5" style="93" bestFit="1" customWidth="1"/>
    <col min="4350" max="4350" width="14.5" style="93" customWidth="1"/>
    <col min="4351" max="4351" width="21.08203125" style="93" customWidth="1"/>
    <col min="4352" max="4352" width="20.08203125" style="93" customWidth="1"/>
    <col min="4353" max="4355" width="14.5" style="93" customWidth="1"/>
    <col min="4356" max="4356" width="12.83203125" style="93" customWidth="1"/>
    <col min="4357" max="4358" width="8.83203125" style="93"/>
    <col min="4359" max="4359" width="25" style="93" bestFit="1" customWidth="1"/>
    <col min="4360" max="4604" width="8.83203125" style="93"/>
    <col min="4605" max="4605" width="4.5" style="93" bestFit="1" customWidth="1"/>
    <col min="4606" max="4606" width="14.5" style="93" customWidth="1"/>
    <col min="4607" max="4607" width="21.08203125" style="93" customWidth="1"/>
    <col min="4608" max="4608" width="20.08203125" style="93" customWidth="1"/>
    <col min="4609" max="4611" width="14.5" style="93" customWidth="1"/>
    <col min="4612" max="4612" width="12.83203125" style="93" customWidth="1"/>
    <col min="4613" max="4614" width="8.83203125" style="93"/>
    <col min="4615" max="4615" width="25" style="93" bestFit="1" customWidth="1"/>
    <col min="4616" max="4860" width="8.83203125" style="93"/>
    <col min="4861" max="4861" width="4.5" style="93" bestFit="1" customWidth="1"/>
    <col min="4862" max="4862" width="14.5" style="93" customWidth="1"/>
    <col min="4863" max="4863" width="21.08203125" style="93" customWidth="1"/>
    <col min="4864" max="4864" width="20.08203125" style="93" customWidth="1"/>
    <col min="4865" max="4867" width="14.5" style="93" customWidth="1"/>
    <col min="4868" max="4868" width="12.83203125" style="93" customWidth="1"/>
    <col min="4869" max="4870" width="8.83203125" style="93"/>
    <col min="4871" max="4871" width="25" style="93" bestFit="1" customWidth="1"/>
    <col min="4872" max="5116" width="8.83203125" style="93"/>
    <col min="5117" max="5117" width="4.5" style="93" bestFit="1" customWidth="1"/>
    <col min="5118" max="5118" width="14.5" style="93" customWidth="1"/>
    <col min="5119" max="5119" width="21.08203125" style="93" customWidth="1"/>
    <col min="5120" max="5120" width="20.08203125" style="93" customWidth="1"/>
    <col min="5121" max="5123" width="14.5" style="93" customWidth="1"/>
    <col min="5124" max="5124" width="12.83203125" style="93" customWidth="1"/>
    <col min="5125" max="5126" width="8.83203125" style="93"/>
    <col min="5127" max="5127" width="25" style="93" bestFit="1" customWidth="1"/>
    <col min="5128" max="5372" width="8.83203125" style="93"/>
    <col min="5373" max="5373" width="4.5" style="93" bestFit="1" customWidth="1"/>
    <col min="5374" max="5374" width="14.5" style="93" customWidth="1"/>
    <col min="5375" max="5375" width="21.08203125" style="93" customWidth="1"/>
    <col min="5376" max="5376" width="20.08203125" style="93" customWidth="1"/>
    <col min="5377" max="5379" width="14.5" style="93" customWidth="1"/>
    <col min="5380" max="5380" width="12.83203125" style="93" customWidth="1"/>
    <col min="5381" max="5382" width="8.83203125" style="93"/>
    <col min="5383" max="5383" width="25" style="93" bestFit="1" customWidth="1"/>
    <col min="5384" max="5628" width="8.83203125" style="93"/>
    <col min="5629" max="5629" width="4.5" style="93" bestFit="1" customWidth="1"/>
    <col min="5630" max="5630" width="14.5" style="93" customWidth="1"/>
    <col min="5631" max="5631" width="21.08203125" style="93" customWidth="1"/>
    <col min="5632" max="5632" width="20.08203125" style="93" customWidth="1"/>
    <col min="5633" max="5635" width="14.5" style="93" customWidth="1"/>
    <col min="5636" max="5636" width="12.83203125" style="93" customWidth="1"/>
    <col min="5637" max="5638" width="8.83203125" style="93"/>
    <col min="5639" max="5639" width="25" style="93" bestFit="1" customWidth="1"/>
    <col min="5640" max="5884" width="8.83203125" style="93"/>
    <col min="5885" max="5885" width="4.5" style="93" bestFit="1" customWidth="1"/>
    <col min="5886" max="5886" width="14.5" style="93" customWidth="1"/>
    <col min="5887" max="5887" width="21.08203125" style="93" customWidth="1"/>
    <col min="5888" max="5888" width="20.08203125" style="93" customWidth="1"/>
    <col min="5889" max="5891" width="14.5" style="93" customWidth="1"/>
    <col min="5892" max="5892" width="12.83203125" style="93" customWidth="1"/>
    <col min="5893" max="5894" width="8.83203125" style="93"/>
    <col min="5895" max="5895" width="25" style="93" bestFit="1" customWidth="1"/>
    <col min="5896" max="6140" width="8.83203125" style="93"/>
    <col min="6141" max="6141" width="4.5" style="93" bestFit="1" customWidth="1"/>
    <col min="6142" max="6142" width="14.5" style="93" customWidth="1"/>
    <col min="6143" max="6143" width="21.08203125" style="93" customWidth="1"/>
    <col min="6144" max="6144" width="20.08203125" style="93" customWidth="1"/>
    <col min="6145" max="6147" width="14.5" style="93" customWidth="1"/>
    <col min="6148" max="6148" width="12.83203125" style="93" customWidth="1"/>
    <col min="6149" max="6150" width="8.83203125" style="93"/>
    <col min="6151" max="6151" width="25" style="93" bestFit="1" customWidth="1"/>
    <col min="6152" max="6396" width="8.83203125" style="93"/>
    <col min="6397" max="6397" width="4.5" style="93" bestFit="1" customWidth="1"/>
    <col min="6398" max="6398" width="14.5" style="93" customWidth="1"/>
    <col min="6399" max="6399" width="21.08203125" style="93" customWidth="1"/>
    <col min="6400" max="6400" width="20.08203125" style="93" customWidth="1"/>
    <col min="6401" max="6403" width="14.5" style="93" customWidth="1"/>
    <col min="6404" max="6404" width="12.83203125" style="93" customWidth="1"/>
    <col min="6405" max="6406" width="8.83203125" style="93"/>
    <col min="6407" max="6407" width="25" style="93" bestFit="1" customWidth="1"/>
    <col min="6408" max="6652" width="8.83203125" style="93"/>
    <col min="6653" max="6653" width="4.5" style="93" bestFit="1" customWidth="1"/>
    <col min="6654" max="6654" width="14.5" style="93" customWidth="1"/>
    <col min="6655" max="6655" width="21.08203125" style="93" customWidth="1"/>
    <col min="6656" max="6656" width="20.08203125" style="93" customWidth="1"/>
    <col min="6657" max="6659" width="14.5" style="93" customWidth="1"/>
    <col min="6660" max="6660" width="12.83203125" style="93" customWidth="1"/>
    <col min="6661" max="6662" width="8.83203125" style="93"/>
    <col min="6663" max="6663" width="25" style="93" bestFit="1" customWidth="1"/>
    <col min="6664" max="6908" width="8.83203125" style="93"/>
    <col min="6909" max="6909" width="4.5" style="93" bestFit="1" customWidth="1"/>
    <col min="6910" max="6910" width="14.5" style="93" customWidth="1"/>
    <col min="6911" max="6911" width="21.08203125" style="93" customWidth="1"/>
    <col min="6912" max="6912" width="20.08203125" style="93" customWidth="1"/>
    <col min="6913" max="6915" width="14.5" style="93" customWidth="1"/>
    <col min="6916" max="6916" width="12.83203125" style="93" customWidth="1"/>
    <col min="6917" max="6918" width="8.83203125" style="93"/>
    <col min="6919" max="6919" width="25" style="93" bestFit="1" customWidth="1"/>
    <col min="6920" max="7164" width="8.83203125" style="93"/>
    <col min="7165" max="7165" width="4.5" style="93" bestFit="1" customWidth="1"/>
    <col min="7166" max="7166" width="14.5" style="93" customWidth="1"/>
    <col min="7167" max="7167" width="21.08203125" style="93" customWidth="1"/>
    <col min="7168" max="7168" width="20.08203125" style="93" customWidth="1"/>
    <col min="7169" max="7171" width="14.5" style="93" customWidth="1"/>
    <col min="7172" max="7172" width="12.83203125" style="93" customWidth="1"/>
    <col min="7173" max="7174" width="8.83203125" style="93"/>
    <col min="7175" max="7175" width="25" style="93" bestFit="1" customWidth="1"/>
    <col min="7176" max="7420" width="8.83203125" style="93"/>
    <col min="7421" max="7421" width="4.5" style="93" bestFit="1" customWidth="1"/>
    <col min="7422" max="7422" width="14.5" style="93" customWidth="1"/>
    <col min="7423" max="7423" width="21.08203125" style="93" customWidth="1"/>
    <col min="7424" max="7424" width="20.08203125" style="93" customWidth="1"/>
    <col min="7425" max="7427" width="14.5" style="93" customWidth="1"/>
    <col min="7428" max="7428" width="12.83203125" style="93" customWidth="1"/>
    <col min="7429" max="7430" width="8.83203125" style="93"/>
    <col min="7431" max="7431" width="25" style="93" bestFit="1" customWidth="1"/>
    <col min="7432" max="7676" width="8.83203125" style="93"/>
    <col min="7677" max="7677" width="4.5" style="93" bestFit="1" customWidth="1"/>
    <col min="7678" max="7678" width="14.5" style="93" customWidth="1"/>
    <col min="7679" max="7679" width="21.08203125" style="93" customWidth="1"/>
    <col min="7680" max="7680" width="20.08203125" style="93" customWidth="1"/>
    <col min="7681" max="7683" width="14.5" style="93" customWidth="1"/>
    <col min="7684" max="7684" width="12.83203125" style="93" customWidth="1"/>
    <col min="7685" max="7686" width="8.83203125" style="93"/>
    <col min="7687" max="7687" width="25" style="93" bestFit="1" customWidth="1"/>
    <col min="7688" max="7932" width="8.83203125" style="93"/>
    <col min="7933" max="7933" width="4.5" style="93" bestFit="1" customWidth="1"/>
    <col min="7934" max="7934" width="14.5" style="93" customWidth="1"/>
    <col min="7935" max="7935" width="21.08203125" style="93" customWidth="1"/>
    <col min="7936" max="7936" width="20.08203125" style="93" customWidth="1"/>
    <col min="7937" max="7939" width="14.5" style="93" customWidth="1"/>
    <col min="7940" max="7940" width="12.83203125" style="93" customWidth="1"/>
    <col min="7941" max="7942" width="8.83203125" style="93"/>
    <col min="7943" max="7943" width="25" style="93" bestFit="1" customWidth="1"/>
    <col min="7944" max="8188" width="8.83203125" style="93"/>
    <col min="8189" max="8189" width="4.5" style="93" bestFit="1" customWidth="1"/>
    <col min="8190" max="8190" width="14.5" style="93" customWidth="1"/>
    <col min="8191" max="8191" width="21.08203125" style="93" customWidth="1"/>
    <col min="8192" max="8192" width="20.08203125" style="93" customWidth="1"/>
    <col min="8193" max="8195" width="14.5" style="93" customWidth="1"/>
    <col min="8196" max="8196" width="12.83203125" style="93" customWidth="1"/>
    <col min="8197" max="8198" width="8.83203125" style="93"/>
    <col min="8199" max="8199" width="25" style="93" bestFit="1" customWidth="1"/>
    <col min="8200" max="8444" width="8.83203125" style="93"/>
    <col min="8445" max="8445" width="4.5" style="93" bestFit="1" customWidth="1"/>
    <col min="8446" max="8446" width="14.5" style="93" customWidth="1"/>
    <col min="8447" max="8447" width="21.08203125" style="93" customWidth="1"/>
    <col min="8448" max="8448" width="20.08203125" style="93" customWidth="1"/>
    <col min="8449" max="8451" width="14.5" style="93" customWidth="1"/>
    <col min="8452" max="8452" width="12.83203125" style="93" customWidth="1"/>
    <col min="8453" max="8454" width="8.83203125" style="93"/>
    <col min="8455" max="8455" width="25" style="93" bestFit="1" customWidth="1"/>
    <col min="8456" max="8700" width="8.83203125" style="93"/>
    <col min="8701" max="8701" width="4.5" style="93" bestFit="1" customWidth="1"/>
    <col min="8702" max="8702" width="14.5" style="93" customWidth="1"/>
    <col min="8703" max="8703" width="21.08203125" style="93" customWidth="1"/>
    <col min="8704" max="8704" width="20.08203125" style="93" customWidth="1"/>
    <col min="8705" max="8707" width="14.5" style="93" customWidth="1"/>
    <col min="8708" max="8708" width="12.83203125" style="93" customWidth="1"/>
    <col min="8709" max="8710" width="8.83203125" style="93"/>
    <col min="8711" max="8711" width="25" style="93" bestFit="1" customWidth="1"/>
    <col min="8712" max="8956" width="8.83203125" style="93"/>
    <col min="8957" max="8957" width="4.5" style="93" bestFit="1" customWidth="1"/>
    <col min="8958" max="8958" width="14.5" style="93" customWidth="1"/>
    <col min="8959" max="8959" width="21.08203125" style="93" customWidth="1"/>
    <col min="8960" max="8960" width="20.08203125" style="93" customWidth="1"/>
    <col min="8961" max="8963" width="14.5" style="93" customWidth="1"/>
    <col min="8964" max="8964" width="12.83203125" style="93" customWidth="1"/>
    <col min="8965" max="8966" width="8.83203125" style="93"/>
    <col min="8967" max="8967" width="25" style="93" bestFit="1" customWidth="1"/>
    <col min="8968" max="9212" width="8.83203125" style="93"/>
    <col min="9213" max="9213" width="4.5" style="93" bestFit="1" customWidth="1"/>
    <col min="9214" max="9214" width="14.5" style="93" customWidth="1"/>
    <col min="9215" max="9215" width="21.08203125" style="93" customWidth="1"/>
    <col min="9216" max="9216" width="20.08203125" style="93" customWidth="1"/>
    <col min="9217" max="9219" width="14.5" style="93" customWidth="1"/>
    <col min="9220" max="9220" width="12.83203125" style="93" customWidth="1"/>
    <col min="9221" max="9222" width="8.83203125" style="93"/>
    <col min="9223" max="9223" width="25" style="93" bestFit="1" customWidth="1"/>
    <col min="9224" max="9468" width="8.83203125" style="93"/>
    <col min="9469" max="9469" width="4.5" style="93" bestFit="1" customWidth="1"/>
    <col min="9470" max="9470" width="14.5" style="93" customWidth="1"/>
    <col min="9471" max="9471" width="21.08203125" style="93" customWidth="1"/>
    <col min="9472" max="9472" width="20.08203125" style="93" customWidth="1"/>
    <col min="9473" max="9475" width="14.5" style="93" customWidth="1"/>
    <col min="9476" max="9476" width="12.83203125" style="93" customWidth="1"/>
    <col min="9477" max="9478" width="8.83203125" style="93"/>
    <col min="9479" max="9479" width="25" style="93" bestFit="1" customWidth="1"/>
    <col min="9480" max="9724" width="8.83203125" style="93"/>
    <col min="9725" max="9725" width="4.5" style="93" bestFit="1" customWidth="1"/>
    <col min="9726" max="9726" width="14.5" style="93" customWidth="1"/>
    <col min="9727" max="9727" width="21.08203125" style="93" customWidth="1"/>
    <col min="9728" max="9728" width="20.08203125" style="93" customWidth="1"/>
    <col min="9729" max="9731" width="14.5" style="93" customWidth="1"/>
    <col min="9732" max="9732" width="12.83203125" style="93" customWidth="1"/>
    <col min="9733" max="9734" width="8.83203125" style="93"/>
    <col min="9735" max="9735" width="25" style="93" bestFit="1" customWidth="1"/>
    <col min="9736" max="9980" width="8.83203125" style="93"/>
    <col min="9981" max="9981" width="4.5" style="93" bestFit="1" customWidth="1"/>
    <col min="9982" max="9982" width="14.5" style="93" customWidth="1"/>
    <col min="9983" max="9983" width="21.08203125" style="93" customWidth="1"/>
    <col min="9984" max="9984" width="20.08203125" style="93" customWidth="1"/>
    <col min="9985" max="9987" width="14.5" style="93" customWidth="1"/>
    <col min="9988" max="9988" width="12.83203125" style="93" customWidth="1"/>
    <col min="9989" max="9990" width="8.83203125" style="93"/>
    <col min="9991" max="9991" width="25" style="93" bestFit="1" customWidth="1"/>
    <col min="9992" max="10236" width="8.83203125" style="93"/>
    <col min="10237" max="10237" width="4.5" style="93" bestFit="1" customWidth="1"/>
    <col min="10238" max="10238" width="14.5" style="93" customWidth="1"/>
    <col min="10239" max="10239" width="21.08203125" style="93" customWidth="1"/>
    <col min="10240" max="10240" width="20.08203125" style="93" customWidth="1"/>
    <col min="10241" max="10243" width="14.5" style="93" customWidth="1"/>
    <col min="10244" max="10244" width="12.83203125" style="93" customWidth="1"/>
    <col min="10245" max="10246" width="8.83203125" style="93"/>
    <col min="10247" max="10247" width="25" style="93" bestFit="1" customWidth="1"/>
    <col min="10248" max="10492" width="8.83203125" style="93"/>
    <col min="10493" max="10493" width="4.5" style="93" bestFit="1" customWidth="1"/>
    <col min="10494" max="10494" width="14.5" style="93" customWidth="1"/>
    <col min="10495" max="10495" width="21.08203125" style="93" customWidth="1"/>
    <col min="10496" max="10496" width="20.08203125" style="93" customWidth="1"/>
    <col min="10497" max="10499" width="14.5" style="93" customWidth="1"/>
    <col min="10500" max="10500" width="12.83203125" style="93" customWidth="1"/>
    <col min="10501" max="10502" width="8.83203125" style="93"/>
    <col min="10503" max="10503" width="25" style="93" bestFit="1" customWidth="1"/>
    <col min="10504" max="10748" width="8.83203125" style="93"/>
    <col min="10749" max="10749" width="4.5" style="93" bestFit="1" customWidth="1"/>
    <col min="10750" max="10750" width="14.5" style="93" customWidth="1"/>
    <col min="10751" max="10751" width="21.08203125" style="93" customWidth="1"/>
    <col min="10752" max="10752" width="20.08203125" style="93" customWidth="1"/>
    <col min="10753" max="10755" width="14.5" style="93" customWidth="1"/>
    <col min="10756" max="10756" width="12.83203125" style="93" customWidth="1"/>
    <col min="10757" max="10758" width="8.83203125" style="93"/>
    <col min="10759" max="10759" width="25" style="93" bestFit="1" customWidth="1"/>
    <col min="10760" max="11004" width="8.83203125" style="93"/>
    <col min="11005" max="11005" width="4.5" style="93" bestFit="1" customWidth="1"/>
    <col min="11006" max="11006" width="14.5" style="93" customWidth="1"/>
    <col min="11007" max="11007" width="21.08203125" style="93" customWidth="1"/>
    <col min="11008" max="11008" width="20.08203125" style="93" customWidth="1"/>
    <col min="11009" max="11011" width="14.5" style="93" customWidth="1"/>
    <col min="11012" max="11012" width="12.83203125" style="93" customWidth="1"/>
    <col min="11013" max="11014" width="8.83203125" style="93"/>
    <col min="11015" max="11015" width="25" style="93" bestFit="1" customWidth="1"/>
    <col min="11016" max="11260" width="8.83203125" style="93"/>
    <col min="11261" max="11261" width="4.5" style="93" bestFit="1" customWidth="1"/>
    <col min="11262" max="11262" width="14.5" style="93" customWidth="1"/>
    <col min="11263" max="11263" width="21.08203125" style="93" customWidth="1"/>
    <col min="11264" max="11264" width="20.08203125" style="93" customWidth="1"/>
    <col min="11265" max="11267" width="14.5" style="93" customWidth="1"/>
    <col min="11268" max="11268" width="12.83203125" style="93" customWidth="1"/>
    <col min="11269" max="11270" width="8.83203125" style="93"/>
    <col min="11271" max="11271" width="25" style="93" bestFit="1" customWidth="1"/>
    <col min="11272" max="11516" width="8.83203125" style="93"/>
    <col min="11517" max="11517" width="4.5" style="93" bestFit="1" customWidth="1"/>
    <col min="11518" max="11518" width="14.5" style="93" customWidth="1"/>
    <col min="11519" max="11519" width="21.08203125" style="93" customWidth="1"/>
    <col min="11520" max="11520" width="20.08203125" style="93" customWidth="1"/>
    <col min="11521" max="11523" width="14.5" style="93" customWidth="1"/>
    <col min="11524" max="11524" width="12.83203125" style="93" customWidth="1"/>
    <col min="11525" max="11526" width="8.83203125" style="93"/>
    <col min="11527" max="11527" width="25" style="93" bestFit="1" customWidth="1"/>
    <col min="11528" max="11772" width="8.83203125" style="93"/>
    <col min="11773" max="11773" width="4.5" style="93" bestFit="1" customWidth="1"/>
    <col min="11774" max="11774" width="14.5" style="93" customWidth="1"/>
    <col min="11775" max="11775" width="21.08203125" style="93" customWidth="1"/>
    <col min="11776" max="11776" width="20.08203125" style="93" customWidth="1"/>
    <col min="11777" max="11779" width="14.5" style="93" customWidth="1"/>
    <col min="11780" max="11780" width="12.83203125" style="93" customWidth="1"/>
    <col min="11781" max="11782" width="8.83203125" style="93"/>
    <col min="11783" max="11783" width="25" style="93" bestFit="1" customWidth="1"/>
    <col min="11784" max="12028" width="8.83203125" style="93"/>
    <col min="12029" max="12029" width="4.5" style="93" bestFit="1" customWidth="1"/>
    <col min="12030" max="12030" width="14.5" style="93" customWidth="1"/>
    <col min="12031" max="12031" width="21.08203125" style="93" customWidth="1"/>
    <col min="12032" max="12032" width="20.08203125" style="93" customWidth="1"/>
    <col min="12033" max="12035" width="14.5" style="93" customWidth="1"/>
    <col min="12036" max="12036" width="12.83203125" style="93" customWidth="1"/>
    <col min="12037" max="12038" width="8.83203125" style="93"/>
    <col min="12039" max="12039" width="25" style="93" bestFit="1" customWidth="1"/>
    <col min="12040" max="12284" width="8.83203125" style="93"/>
    <col min="12285" max="12285" width="4.5" style="93" bestFit="1" customWidth="1"/>
    <col min="12286" max="12286" width="14.5" style="93" customWidth="1"/>
    <col min="12287" max="12287" width="21.08203125" style="93" customWidth="1"/>
    <col min="12288" max="12288" width="20.08203125" style="93" customWidth="1"/>
    <col min="12289" max="12291" width="14.5" style="93" customWidth="1"/>
    <col min="12292" max="12292" width="12.83203125" style="93" customWidth="1"/>
    <col min="12293" max="12294" width="8.83203125" style="93"/>
    <col min="12295" max="12295" width="25" style="93" bestFit="1" customWidth="1"/>
    <col min="12296" max="12540" width="8.83203125" style="93"/>
    <col min="12541" max="12541" width="4.5" style="93" bestFit="1" customWidth="1"/>
    <col min="12542" max="12542" width="14.5" style="93" customWidth="1"/>
    <col min="12543" max="12543" width="21.08203125" style="93" customWidth="1"/>
    <col min="12544" max="12544" width="20.08203125" style="93" customWidth="1"/>
    <col min="12545" max="12547" width="14.5" style="93" customWidth="1"/>
    <col min="12548" max="12548" width="12.83203125" style="93" customWidth="1"/>
    <col min="12549" max="12550" width="8.83203125" style="93"/>
    <col min="12551" max="12551" width="25" style="93" bestFit="1" customWidth="1"/>
    <col min="12552" max="12796" width="8.83203125" style="93"/>
    <col min="12797" max="12797" width="4.5" style="93" bestFit="1" customWidth="1"/>
    <col min="12798" max="12798" width="14.5" style="93" customWidth="1"/>
    <col min="12799" max="12799" width="21.08203125" style="93" customWidth="1"/>
    <col min="12800" max="12800" width="20.08203125" style="93" customWidth="1"/>
    <col min="12801" max="12803" width="14.5" style="93" customWidth="1"/>
    <col min="12804" max="12804" width="12.83203125" style="93" customWidth="1"/>
    <col min="12805" max="12806" width="8.83203125" style="93"/>
    <col min="12807" max="12807" width="25" style="93" bestFit="1" customWidth="1"/>
    <col min="12808" max="13052" width="8.83203125" style="93"/>
    <col min="13053" max="13053" width="4.5" style="93" bestFit="1" customWidth="1"/>
    <col min="13054" max="13054" width="14.5" style="93" customWidth="1"/>
    <col min="13055" max="13055" width="21.08203125" style="93" customWidth="1"/>
    <col min="13056" max="13056" width="20.08203125" style="93" customWidth="1"/>
    <col min="13057" max="13059" width="14.5" style="93" customWidth="1"/>
    <col min="13060" max="13060" width="12.83203125" style="93" customWidth="1"/>
    <col min="13061" max="13062" width="8.83203125" style="93"/>
    <col min="13063" max="13063" width="25" style="93" bestFit="1" customWidth="1"/>
    <col min="13064" max="13308" width="8.83203125" style="93"/>
    <col min="13309" max="13309" width="4.5" style="93" bestFit="1" customWidth="1"/>
    <col min="13310" max="13310" width="14.5" style="93" customWidth="1"/>
    <col min="13311" max="13311" width="21.08203125" style="93" customWidth="1"/>
    <col min="13312" max="13312" width="20.08203125" style="93" customWidth="1"/>
    <col min="13313" max="13315" width="14.5" style="93" customWidth="1"/>
    <col min="13316" max="13316" width="12.83203125" style="93" customWidth="1"/>
    <col min="13317" max="13318" width="8.83203125" style="93"/>
    <col min="13319" max="13319" width="25" style="93" bestFit="1" customWidth="1"/>
    <col min="13320" max="13564" width="8.83203125" style="93"/>
    <col min="13565" max="13565" width="4.5" style="93" bestFit="1" customWidth="1"/>
    <col min="13566" max="13566" width="14.5" style="93" customWidth="1"/>
    <col min="13567" max="13567" width="21.08203125" style="93" customWidth="1"/>
    <col min="13568" max="13568" width="20.08203125" style="93" customWidth="1"/>
    <col min="13569" max="13571" width="14.5" style="93" customWidth="1"/>
    <col min="13572" max="13572" width="12.83203125" style="93" customWidth="1"/>
    <col min="13573" max="13574" width="8.83203125" style="93"/>
    <col min="13575" max="13575" width="25" style="93" bestFit="1" customWidth="1"/>
    <col min="13576" max="13820" width="8.83203125" style="93"/>
    <col min="13821" max="13821" width="4.5" style="93" bestFit="1" customWidth="1"/>
    <col min="13822" max="13822" width="14.5" style="93" customWidth="1"/>
    <col min="13823" max="13823" width="21.08203125" style="93" customWidth="1"/>
    <col min="13824" max="13824" width="20.08203125" style="93" customWidth="1"/>
    <col min="13825" max="13827" width="14.5" style="93" customWidth="1"/>
    <col min="13828" max="13828" width="12.83203125" style="93" customWidth="1"/>
    <col min="13829" max="13830" width="8.83203125" style="93"/>
    <col min="13831" max="13831" width="25" style="93" bestFit="1" customWidth="1"/>
    <col min="13832" max="14076" width="8.83203125" style="93"/>
    <col min="14077" max="14077" width="4.5" style="93" bestFit="1" customWidth="1"/>
    <col min="14078" max="14078" width="14.5" style="93" customWidth="1"/>
    <col min="14079" max="14079" width="21.08203125" style="93" customWidth="1"/>
    <col min="14080" max="14080" width="20.08203125" style="93" customWidth="1"/>
    <col min="14081" max="14083" width="14.5" style="93" customWidth="1"/>
    <col min="14084" max="14084" width="12.83203125" style="93" customWidth="1"/>
    <col min="14085" max="14086" width="8.83203125" style="93"/>
    <col min="14087" max="14087" width="25" style="93" bestFit="1" customWidth="1"/>
    <col min="14088" max="14332" width="8.83203125" style="93"/>
    <col min="14333" max="14333" width="4.5" style="93" bestFit="1" customWidth="1"/>
    <col min="14334" max="14334" width="14.5" style="93" customWidth="1"/>
    <col min="14335" max="14335" width="21.08203125" style="93" customWidth="1"/>
    <col min="14336" max="14336" width="20.08203125" style="93" customWidth="1"/>
    <col min="14337" max="14339" width="14.5" style="93" customWidth="1"/>
    <col min="14340" max="14340" width="12.83203125" style="93" customWidth="1"/>
    <col min="14341" max="14342" width="8.83203125" style="93"/>
    <col min="14343" max="14343" width="25" style="93" bestFit="1" customWidth="1"/>
    <col min="14344" max="14588" width="8.83203125" style="93"/>
    <col min="14589" max="14589" width="4.5" style="93" bestFit="1" customWidth="1"/>
    <col min="14590" max="14590" width="14.5" style="93" customWidth="1"/>
    <col min="14591" max="14591" width="21.08203125" style="93" customWidth="1"/>
    <col min="14592" max="14592" width="20.08203125" style="93" customWidth="1"/>
    <col min="14593" max="14595" width="14.5" style="93" customWidth="1"/>
    <col min="14596" max="14596" width="12.83203125" style="93" customWidth="1"/>
    <col min="14597" max="14598" width="8.83203125" style="93"/>
    <col min="14599" max="14599" width="25" style="93" bestFit="1" customWidth="1"/>
    <col min="14600" max="14844" width="8.83203125" style="93"/>
    <col min="14845" max="14845" width="4.5" style="93" bestFit="1" customWidth="1"/>
    <col min="14846" max="14846" width="14.5" style="93" customWidth="1"/>
    <col min="14847" max="14847" width="21.08203125" style="93" customWidth="1"/>
    <col min="14848" max="14848" width="20.08203125" style="93" customWidth="1"/>
    <col min="14849" max="14851" width="14.5" style="93" customWidth="1"/>
    <col min="14852" max="14852" width="12.83203125" style="93" customWidth="1"/>
    <col min="14853" max="14854" width="8.83203125" style="93"/>
    <col min="14855" max="14855" width="25" style="93" bestFit="1" customWidth="1"/>
    <col min="14856" max="15100" width="8.83203125" style="93"/>
    <col min="15101" max="15101" width="4.5" style="93" bestFit="1" customWidth="1"/>
    <col min="15102" max="15102" width="14.5" style="93" customWidth="1"/>
    <col min="15103" max="15103" width="21.08203125" style="93" customWidth="1"/>
    <col min="15104" max="15104" width="20.08203125" style="93" customWidth="1"/>
    <col min="15105" max="15107" width="14.5" style="93" customWidth="1"/>
    <col min="15108" max="15108" width="12.83203125" style="93" customWidth="1"/>
    <col min="15109" max="15110" width="8.83203125" style="93"/>
    <col min="15111" max="15111" width="25" style="93" bestFit="1" customWidth="1"/>
    <col min="15112" max="15356" width="8.83203125" style="93"/>
    <col min="15357" max="15357" width="4.5" style="93" bestFit="1" customWidth="1"/>
    <col min="15358" max="15358" width="14.5" style="93" customWidth="1"/>
    <col min="15359" max="15359" width="21.08203125" style="93" customWidth="1"/>
    <col min="15360" max="15360" width="20.08203125" style="93" customWidth="1"/>
    <col min="15361" max="15363" width="14.5" style="93" customWidth="1"/>
    <col min="15364" max="15364" width="12.83203125" style="93" customWidth="1"/>
    <col min="15365" max="15366" width="8.83203125" style="93"/>
    <col min="15367" max="15367" width="25" style="93" bestFit="1" customWidth="1"/>
    <col min="15368" max="15612" width="8.83203125" style="93"/>
    <col min="15613" max="15613" width="4.5" style="93" bestFit="1" customWidth="1"/>
    <col min="15614" max="15614" width="14.5" style="93" customWidth="1"/>
    <col min="15615" max="15615" width="21.08203125" style="93" customWidth="1"/>
    <col min="15616" max="15616" width="20.08203125" style="93" customWidth="1"/>
    <col min="15617" max="15619" width="14.5" style="93" customWidth="1"/>
    <col min="15620" max="15620" width="12.83203125" style="93" customWidth="1"/>
    <col min="15621" max="15622" width="8.83203125" style="93"/>
    <col min="15623" max="15623" width="25" style="93" bestFit="1" customWidth="1"/>
    <col min="15624" max="15868" width="8.83203125" style="93"/>
    <col min="15869" max="15869" width="4.5" style="93" bestFit="1" customWidth="1"/>
    <col min="15870" max="15870" width="14.5" style="93" customWidth="1"/>
    <col min="15871" max="15871" width="21.08203125" style="93" customWidth="1"/>
    <col min="15872" max="15872" width="20.08203125" style="93" customWidth="1"/>
    <col min="15873" max="15875" width="14.5" style="93" customWidth="1"/>
    <col min="15876" max="15876" width="12.83203125" style="93" customWidth="1"/>
    <col min="15877" max="15878" width="8.83203125" style="93"/>
    <col min="15879" max="15879" width="25" style="93" bestFit="1" customWidth="1"/>
    <col min="15880" max="16124" width="8.83203125" style="93"/>
    <col min="16125" max="16125" width="4.5" style="93" bestFit="1" customWidth="1"/>
    <col min="16126" max="16126" width="14.5" style="93" customWidth="1"/>
    <col min="16127" max="16127" width="21.08203125" style="93" customWidth="1"/>
    <col min="16128" max="16128" width="20.08203125" style="93" customWidth="1"/>
    <col min="16129" max="16131" width="14.5" style="93" customWidth="1"/>
    <col min="16132" max="16132" width="12.83203125" style="93" customWidth="1"/>
    <col min="16133" max="16134" width="8.83203125" style="93"/>
    <col min="16135" max="16135" width="25" style="93" bestFit="1" customWidth="1"/>
    <col min="16136" max="16384" width="8.83203125" style="93"/>
  </cols>
  <sheetData>
    <row r="1" spans="1:7" ht="27.65" customHeight="1">
      <c r="A1" s="164" t="s">
        <v>47</v>
      </c>
      <c r="B1" s="164" t="s">
        <v>48</v>
      </c>
      <c r="C1" s="164" t="s">
        <v>49</v>
      </c>
      <c r="D1" s="166" t="s">
        <v>50</v>
      </c>
      <c r="E1" s="166"/>
      <c r="F1" s="166"/>
      <c r="G1" s="166"/>
    </row>
    <row r="2" spans="1:7" ht="27.65" customHeight="1">
      <c r="A2" s="165"/>
      <c r="B2" s="165"/>
      <c r="C2" s="165"/>
      <c r="D2" s="94">
        <v>44774</v>
      </c>
      <c r="E2" s="94">
        <v>44775</v>
      </c>
      <c r="F2" s="94">
        <v>44776</v>
      </c>
      <c r="G2" s="94">
        <v>44777</v>
      </c>
    </row>
    <row r="3" spans="1:7" ht="28.4" customHeight="1">
      <c r="A3" s="95">
        <v>1</v>
      </c>
      <c r="B3" s="95" t="s">
        <v>52</v>
      </c>
      <c r="C3" s="95" t="s">
        <v>53</v>
      </c>
      <c r="D3" s="97" t="s">
        <v>54</v>
      </c>
      <c r="E3" s="97" t="s">
        <v>55</v>
      </c>
      <c r="F3" s="97" t="s">
        <v>55</v>
      </c>
      <c r="G3" s="97" t="s">
        <v>56</v>
      </c>
    </row>
    <row r="4" spans="1:7" ht="28.4" customHeight="1">
      <c r="A4" s="95">
        <v>2</v>
      </c>
      <c r="B4" s="95" t="s">
        <v>52</v>
      </c>
      <c r="C4" s="95" t="s">
        <v>57</v>
      </c>
      <c r="D4" s="97" t="s">
        <v>54</v>
      </c>
      <c r="E4" s="97" t="s">
        <v>55</v>
      </c>
      <c r="F4" s="97" t="s">
        <v>55</v>
      </c>
      <c r="G4" s="97" t="s">
        <v>56</v>
      </c>
    </row>
    <row r="5" spans="1:7" ht="28.4" customHeight="1">
      <c r="A5" s="95">
        <v>3</v>
      </c>
      <c r="B5" s="95" t="s">
        <v>52</v>
      </c>
      <c r="C5" s="95" t="s">
        <v>58</v>
      </c>
      <c r="D5" s="97" t="s">
        <v>54</v>
      </c>
      <c r="E5" s="97" t="s">
        <v>55</v>
      </c>
      <c r="F5" s="97" t="s">
        <v>55</v>
      </c>
      <c r="G5" s="97" t="s">
        <v>56</v>
      </c>
    </row>
    <row r="6" spans="1:7" ht="28.4" customHeight="1">
      <c r="A6" s="95">
        <v>4</v>
      </c>
      <c r="B6" s="95"/>
      <c r="C6" s="95"/>
      <c r="D6" s="98"/>
      <c r="E6" s="97"/>
      <c r="F6" s="97"/>
      <c r="G6" s="98"/>
    </row>
    <row r="7" spans="1:7" ht="28.4" customHeight="1">
      <c r="A7" s="95">
        <v>5</v>
      </c>
      <c r="B7" s="95"/>
      <c r="C7" s="95"/>
      <c r="D7" s="98"/>
      <c r="E7" s="97"/>
      <c r="F7" s="97"/>
      <c r="G7" s="98"/>
    </row>
    <row r="8" spans="1:7" ht="28.4" customHeight="1">
      <c r="A8" s="95">
        <v>6</v>
      </c>
      <c r="B8" s="95"/>
      <c r="C8" s="95"/>
      <c r="D8" s="98"/>
      <c r="E8" s="97"/>
      <c r="F8" s="97"/>
      <c r="G8" s="98"/>
    </row>
    <row r="9" spans="1:7" ht="28.4" customHeight="1">
      <c r="A9" s="95">
        <v>7</v>
      </c>
      <c r="B9" s="95"/>
      <c r="C9" s="95"/>
      <c r="D9" s="98"/>
      <c r="E9" s="97"/>
      <c r="F9" s="98"/>
      <c r="G9" s="98"/>
    </row>
    <row r="10" spans="1:7" ht="28.4" customHeight="1">
      <c r="A10" s="95">
        <v>8</v>
      </c>
      <c r="B10" s="95"/>
      <c r="C10" s="95"/>
      <c r="D10" s="98"/>
      <c r="E10" s="97"/>
      <c r="F10" s="98"/>
      <c r="G10" s="98"/>
    </row>
    <row r="11" spans="1:7" ht="28.4" customHeight="1">
      <c r="A11" s="95">
        <v>9</v>
      </c>
      <c r="B11" s="95"/>
      <c r="C11" s="95"/>
      <c r="D11" s="98"/>
      <c r="E11" s="97"/>
      <c r="F11" s="97"/>
      <c r="G11" s="98"/>
    </row>
    <row r="12" spans="1:7" ht="28.4" customHeight="1">
      <c r="A12" s="95">
        <v>10</v>
      </c>
      <c r="B12" s="95"/>
      <c r="C12" s="95"/>
      <c r="D12" s="98"/>
      <c r="E12" s="97"/>
      <c r="F12" s="97"/>
      <c r="G12" s="98"/>
    </row>
  </sheetData>
  <mergeCells count="4">
    <mergeCell ref="A1:A2"/>
    <mergeCell ref="B1:B2"/>
    <mergeCell ref="C1:C2"/>
    <mergeCell ref="D1:G1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61B5-6023-4096-8E55-8C8FEFCB95C4}">
  <sheetPr>
    <tabColor theme="4" tint="0.59999389629810485"/>
  </sheetPr>
  <dimension ref="A1:I19"/>
  <sheetViews>
    <sheetView workbookViewId="0">
      <selection activeCell="A17" sqref="A17"/>
    </sheetView>
  </sheetViews>
  <sheetFormatPr defaultColWidth="11" defaultRowHeight="18"/>
  <cols>
    <col min="1" max="1" width="37.75" customWidth="1"/>
    <col min="2" max="2" width="17.08203125" bestFit="1" customWidth="1"/>
    <col min="3" max="3" width="25.33203125" bestFit="1" customWidth="1"/>
    <col min="4" max="4" width="34.5" bestFit="1" customWidth="1"/>
    <col min="5" max="5" width="36.25" customWidth="1"/>
    <col min="6" max="6" width="18.33203125" bestFit="1" customWidth="1"/>
    <col min="7" max="7" width="18.75" customWidth="1"/>
    <col min="8" max="8" width="30.75" bestFit="1" customWidth="1"/>
    <col min="9" max="9" width="37.75" customWidth="1"/>
  </cols>
  <sheetData>
    <row r="1" spans="1:9">
      <c r="A1" s="99" t="s">
        <v>59</v>
      </c>
      <c r="B1" s="100" t="s">
        <v>60</v>
      </c>
      <c r="C1" s="100" t="s">
        <v>61</v>
      </c>
      <c r="D1" s="100" t="s">
        <v>62</v>
      </c>
      <c r="E1" s="100" t="s">
        <v>63</v>
      </c>
      <c r="F1" s="101" t="s">
        <v>64</v>
      </c>
      <c r="G1" s="101" t="s">
        <v>65</v>
      </c>
      <c r="H1" s="101" t="s">
        <v>66</v>
      </c>
      <c r="I1" s="101" t="s">
        <v>67</v>
      </c>
    </row>
    <row r="2" spans="1:9">
      <c r="A2" s="102" t="s">
        <v>38</v>
      </c>
      <c r="B2" t="s">
        <v>39</v>
      </c>
      <c r="C2" t="s">
        <v>43</v>
      </c>
      <c r="D2" t="s">
        <v>68</v>
      </c>
      <c r="E2" t="s">
        <v>69</v>
      </c>
      <c r="F2" t="s">
        <v>39</v>
      </c>
      <c r="G2" t="s">
        <v>70</v>
      </c>
      <c r="H2" t="s">
        <v>68</v>
      </c>
      <c r="I2" t="s">
        <v>69</v>
      </c>
    </row>
    <row r="3" spans="1:9">
      <c r="A3" s="102" t="s">
        <v>42</v>
      </c>
      <c r="B3" t="s">
        <v>71</v>
      </c>
      <c r="C3" t="s">
        <v>72</v>
      </c>
      <c r="D3" t="s">
        <v>73</v>
      </c>
      <c r="E3" t="s">
        <v>74</v>
      </c>
      <c r="F3" t="s">
        <v>71</v>
      </c>
      <c r="G3" t="s">
        <v>75</v>
      </c>
      <c r="H3" t="s">
        <v>73</v>
      </c>
      <c r="I3" t="s">
        <v>76</v>
      </c>
    </row>
    <row r="4" spans="1:9">
      <c r="A4" s="102" t="s">
        <v>62</v>
      </c>
      <c r="B4" t="s">
        <v>77</v>
      </c>
      <c r="C4" t="s">
        <v>78</v>
      </c>
      <c r="D4" t="s">
        <v>79</v>
      </c>
      <c r="E4" t="s">
        <v>80</v>
      </c>
      <c r="F4" t="s">
        <v>77</v>
      </c>
      <c r="G4" t="s">
        <v>81</v>
      </c>
      <c r="H4" t="s">
        <v>79</v>
      </c>
      <c r="I4" t="s">
        <v>74</v>
      </c>
    </row>
    <row r="5" spans="1:9">
      <c r="A5" s="102" t="s">
        <v>82</v>
      </c>
      <c r="B5" t="s">
        <v>107</v>
      </c>
      <c r="C5" t="s">
        <v>83</v>
      </c>
      <c r="D5" t="s">
        <v>111</v>
      </c>
      <c r="E5" t="s">
        <v>112</v>
      </c>
      <c r="F5" t="s">
        <v>107</v>
      </c>
      <c r="G5" t="s">
        <v>85</v>
      </c>
      <c r="H5" t="s">
        <v>111</v>
      </c>
      <c r="I5" t="s">
        <v>80</v>
      </c>
    </row>
    <row r="6" spans="1:9">
      <c r="A6" s="103" t="s">
        <v>86</v>
      </c>
      <c r="C6" t="s">
        <v>87</v>
      </c>
      <c r="E6" t="s">
        <v>84</v>
      </c>
      <c r="G6" t="s">
        <v>89</v>
      </c>
      <c r="I6" t="s">
        <v>84</v>
      </c>
    </row>
    <row r="7" spans="1:9">
      <c r="A7" s="103" t="s">
        <v>90</v>
      </c>
      <c r="C7" t="s">
        <v>91</v>
      </c>
      <c r="E7" t="s">
        <v>88</v>
      </c>
      <c r="G7" t="s">
        <v>93</v>
      </c>
      <c r="I7" t="s">
        <v>88</v>
      </c>
    </row>
    <row r="8" spans="1:9">
      <c r="A8" s="103" t="s">
        <v>94</v>
      </c>
      <c r="C8" t="s">
        <v>95</v>
      </c>
      <c r="E8" t="s">
        <v>92</v>
      </c>
      <c r="G8" t="s">
        <v>97</v>
      </c>
      <c r="I8" t="s">
        <v>92</v>
      </c>
    </row>
    <row r="9" spans="1:9">
      <c r="A9" s="103" t="s">
        <v>98</v>
      </c>
      <c r="C9" t="s">
        <v>99</v>
      </c>
      <c r="E9" t="s">
        <v>96</v>
      </c>
      <c r="G9" t="s">
        <v>43</v>
      </c>
      <c r="I9" t="s">
        <v>96</v>
      </c>
    </row>
    <row r="10" spans="1:9">
      <c r="B10" s="104"/>
      <c r="C10" t="s">
        <v>100</v>
      </c>
      <c r="E10" t="s">
        <v>111</v>
      </c>
      <c r="F10" s="104"/>
      <c r="G10" t="s">
        <v>113</v>
      </c>
      <c r="I10" t="s">
        <v>111</v>
      </c>
    </row>
    <row r="11" spans="1:9">
      <c r="C11" t="s">
        <v>101</v>
      </c>
      <c r="G11" t="s">
        <v>102</v>
      </c>
    </row>
    <row r="12" spans="1:9">
      <c r="C12" t="s">
        <v>108</v>
      </c>
      <c r="G12" t="s">
        <v>104</v>
      </c>
    </row>
    <row r="13" spans="1:9">
      <c r="C13" t="s">
        <v>103</v>
      </c>
      <c r="G13" t="s">
        <v>105</v>
      </c>
    </row>
    <row r="14" spans="1:9">
      <c r="C14" t="s">
        <v>109</v>
      </c>
    </row>
    <row r="15" spans="1:9">
      <c r="C15" t="s">
        <v>106</v>
      </c>
    </row>
    <row r="16" spans="1:9">
      <c r="C16" t="s">
        <v>110</v>
      </c>
    </row>
    <row r="17" spans="3:3">
      <c r="C17" t="s">
        <v>102</v>
      </c>
    </row>
    <row r="18" spans="3:3">
      <c r="C18" t="s">
        <v>104</v>
      </c>
    </row>
    <row r="19" spans="3:3">
      <c r="C19" t="s">
        <v>105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収支計画書</vt:lpstr>
      <vt:lpstr>収支計画明細</vt:lpstr>
      <vt:lpstr>渡航者リスト</vt:lpstr>
      <vt:lpstr>収支計画書記入例_実写</vt:lpstr>
      <vt:lpstr>収支計画書記入例_アニメ</vt:lpstr>
      <vt:lpstr>収支計画明細記入例_実写</vt:lpstr>
      <vt:lpstr>収支計画明細記入例_アニメ</vt:lpstr>
      <vt:lpstr>渡航者リスト記入例</vt:lpstr>
      <vt:lpstr>リストの値</vt:lpstr>
      <vt:lpstr>収支計画書!Print_Area</vt:lpstr>
      <vt:lpstr>収支計画書記入例_アニメ!Print_Area</vt:lpstr>
      <vt:lpstr>収支計画書記入例_実写!Print_Area</vt:lpstr>
      <vt:lpstr>アニメ＿スタッフ費・キャスト費</vt:lpstr>
      <vt:lpstr>アニメ＿ポストプロダクションに関する費用</vt:lpstr>
      <vt:lpstr>アニメ＿制作関係費</vt:lpstr>
      <vt:lpstr>アニメ＿製作関係費</vt:lpstr>
      <vt:lpstr>実写＿スタッフ費・キャスト費</vt:lpstr>
      <vt:lpstr>実写＿ポストプロダクションに関する費用</vt:lpstr>
      <vt:lpstr>実写＿制作関係費</vt:lpstr>
      <vt:lpstr>実写＿製作関係費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2024-03-22T09:16:57Z</dcterms:created>
  <dcterms:modified xsi:type="dcterms:W3CDTF">2024-03-22T09:17:36Z</dcterms:modified>
</cp:coreProperties>
</file>